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2280" yWindow="720" windowWidth="12840" windowHeight="11760" tabRatio="760" activeTab="1"/>
  </bookViews>
  <sheets>
    <sheet name="Instructions" sheetId="57" r:id="rId1"/>
    <sheet name="Exercise 23-3" sheetId="61" r:id="rId2"/>
    <sheet name="Problem 23-3" sheetId="59" r:id="rId3"/>
  </sheets>
  <definedNames>
    <definedName name="_xlnm.Print_Area" localSheetId="1">'Exercise 23-3'!$B$2:$H$50</definedName>
    <definedName name="_xlnm.Print_Area" localSheetId="2">'Problem 23-3'!$B$2:$H$117</definedName>
    <definedName name="_xlnm.Print_Titles" localSheetId="1">'Exercise 23-3'!$2:$3</definedName>
    <definedName name="_xlnm.Print_Titles" localSheetId="2">'Problem 23-3'!$2:$3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B73" i="59" l="1"/>
  <c r="B71" i="59"/>
  <c r="H64" i="59"/>
  <c r="G64" i="59"/>
  <c r="H58" i="59"/>
  <c r="H60" i="59"/>
  <c r="H65" i="59"/>
  <c r="G58" i="59"/>
  <c r="G60" i="59" s="1"/>
  <c r="G65" i="59" s="1"/>
  <c r="H50" i="59"/>
  <c r="H51" i="59" s="1"/>
  <c r="G50" i="59"/>
  <c r="H44" i="59"/>
  <c r="G44" i="59"/>
  <c r="G51" i="59"/>
  <c r="H38" i="59"/>
  <c r="B34" i="59"/>
  <c r="H25" i="59"/>
  <c r="H26" i="59"/>
  <c r="H28" i="59" s="1"/>
  <c r="H30" i="59" s="1"/>
  <c r="H32" i="59" s="1"/>
  <c r="C38" i="61"/>
  <c r="C36" i="61"/>
</calcChain>
</file>

<file path=xl/sharedStrings.xml><?xml version="1.0" encoding="utf-8"?>
<sst xmlns="http://schemas.openxmlformats.org/spreadsheetml/2006/main" count="203" uniqueCount="116">
  <si>
    <t>Name:</t>
  </si>
  <si>
    <t>Course:</t>
  </si>
  <si>
    <t>Date:</t>
  </si>
  <si>
    <t>Be advised, the template workbooks and worksheets are not protected.
Overtyping any data may remove it.</t>
  </si>
  <si>
    <t>Extensive detail and information is contained within the help function of Microsoft Excel and in the provided text.</t>
  </si>
  <si>
    <t>You should enter your name, date, instructor's name, and course into the cells at the top of the page. This information will be printed on the top of each page if the template requires more than one page.</t>
  </si>
  <si>
    <t>Each template is set to print with File Name, Page # of # Page(s), the print date, and the print time to assist in assembly of multiple pages.</t>
  </si>
  <si>
    <t>If more than one page is required by the template, manual page breaks have been set to provide consistent presentation.</t>
  </si>
  <si>
    <t>All of the cells have been correctly formatted for presentation and should not require any adjustment. For example, if the text requires one, two, or three significant digits in a presentation, the template has been set for that presentation in the appropriate cells.</t>
  </si>
  <si>
    <t>And information or data which may be required by the solution will be entered in cells with borders to help identify them.</t>
  </si>
  <si>
    <t>Check with your instructor to see if abbreviated account titles are acceptable. For example "A/R" for Accounts Receivable, "A/P" for Accounts Payable. If your instructor is using a comparison process between workbooks for grading, these abbreviates may not be acceptable.</t>
  </si>
  <si>
    <r>
      <t>The print area is defined to fit onto 8 1/2" ×</t>
    </r>
    <r>
      <rPr>
        <sz val="10"/>
        <rFont val="Times New Roman"/>
        <family val="1"/>
      </rPr>
      <t xml:space="preserve"> 11" sheets in portrait or landscape mode as required. Margins are generally set to no less than 1/2" so most printers can print them without a problem. If you printer cannot accept margins less than 1" you may have to reformat the margins through Page Setup.</t>
    </r>
  </si>
  <si>
    <t>The display may have "Freeze Pane" invoked so column titles remain visible during data entry. This can be removed by utilizing the View menu and selecting "Unfreeze Panes" under "Freeze Panes."</t>
  </si>
  <si>
    <t>When negative values are required, enter them by starting with a minus sign, "-". Negative values may be shown as ($400) or -$400. Negative values in formulas can be created by putting a minus sign in front of the cell reference - "=E10*-E11" will return a negative value if both cells E10 and E11 contain positive values.</t>
  </si>
  <si>
    <t>Instructor:</t>
  </si>
  <si>
    <t>Income Statement</t>
  </si>
  <si>
    <t>Sales</t>
  </si>
  <si>
    <t>Cost of goods sold</t>
  </si>
  <si>
    <t>Beginning inventory</t>
  </si>
  <si>
    <t>Purchases</t>
  </si>
  <si>
    <t>Goods available for sale</t>
  </si>
  <si>
    <t>Ending inventory</t>
  </si>
  <si>
    <t>Gross profit</t>
  </si>
  <si>
    <t>Operating expenses</t>
  </si>
  <si>
    <t>Selling expenses</t>
  </si>
  <si>
    <t>Administrative expenses</t>
  </si>
  <si>
    <t>Net income</t>
  </si>
  <si>
    <t>Additional information:</t>
  </si>
  <si>
    <t>1. Accounts receivable decreased</t>
  </si>
  <si>
    <t>during the year.</t>
  </si>
  <si>
    <t>2. Prepaid expenses increased</t>
  </si>
  <si>
    <t>3. Accounts payable to suppliers of merchandise decreased</t>
  </si>
  <si>
    <t>4. Accrued expenses payable decreased</t>
  </si>
  <si>
    <t>5. Administrative expenses include depreciation expense of</t>
  </si>
  <si>
    <t>Instructions:</t>
  </si>
  <si>
    <t>Partial Statement of Cash Flows</t>
  </si>
  <si>
    <t>Cash flows from operating activities</t>
  </si>
  <si>
    <t>Adjustments to reconcile net income to net cash
           provided by operating activities:</t>
  </si>
  <si>
    <t>Net cash provided by operating activities</t>
  </si>
  <si>
    <t>Amount</t>
  </si>
  <si>
    <t>Title</t>
  </si>
  <si>
    <t>Formula</t>
  </si>
  <si>
    <t>Cash</t>
  </si>
  <si>
    <t>Accounts receivable</t>
  </si>
  <si>
    <t>Inventory</t>
  </si>
  <si>
    <t>Accounts payable</t>
  </si>
  <si>
    <t>Retained earnings</t>
  </si>
  <si>
    <t>Statement of Cash Flows</t>
  </si>
  <si>
    <t>Patent amortization</t>
  </si>
  <si>
    <t>Cash flows from investing activities</t>
  </si>
  <si>
    <t>Increase in cash</t>
  </si>
  <si>
    <t>Interest</t>
  </si>
  <si>
    <t>Accumulated depreciation</t>
  </si>
  <si>
    <t>MORTONSON COMPANY</t>
  </si>
  <si>
    <t>Statement of Income and Retained Earnings</t>
  </si>
  <si>
    <t>($000 Omitted)</t>
  </si>
  <si>
    <t>Expenses</t>
  </si>
  <si>
    <t>Salaries and benefits</t>
  </si>
  <si>
    <t>Heat, light, and power</t>
  </si>
  <si>
    <t>Depreciation</t>
  </si>
  <si>
    <t>Property taxes</t>
  </si>
  <si>
    <t>Miscellaneous expenses</t>
  </si>
  <si>
    <t>Income before income taxes</t>
  </si>
  <si>
    <t>Income taxes</t>
  </si>
  <si>
    <t>Stock dividend declared and issued</t>
  </si>
  <si>
    <t>Comparative Balance Sheet</t>
  </si>
  <si>
    <t>Assets</t>
  </si>
  <si>
    <t>Current assets</t>
  </si>
  <si>
    <t>U.S. Treasury notes (Available-for-sale)</t>
  </si>
  <si>
    <t>Total current assets</t>
  </si>
  <si>
    <t>Long-term assets</t>
  </si>
  <si>
    <t>Land</t>
  </si>
  <si>
    <t>Buildings and equipment</t>
  </si>
  <si>
    <t>Patents (less amortization)</t>
  </si>
  <si>
    <t>Total long-term assets</t>
  </si>
  <si>
    <t>Total assets</t>
  </si>
  <si>
    <t>Liabilities and Stockholders' Equity</t>
  </si>
  <si>
    <t>Current liabilities</t>
  </si>
  <si>
    <t>Income taxes payable</t>
  </si>
  <si>
    <t>Notes payable</t>
  </si>
  <si>
    <t>Total current liabilities</t>
  </si>
  <si>
    <t>Total liabilities</t>
  </si>
  <si>
    <t>Stockholders' equity</t>
  </si>
  <si>
    <t>Common stock outstanding</t>
  </si>
  <si>
    <t>Total stockholders' equity</t>
  </si>
  <si>
    <t>Total liabilities and stockholders' equity</t>
  </si>
  <si>
    <t>Prepare a statement of cash flows using the direct method. Changes in accounts receivable and in accounts payable relate to sales and cost of sales. Do not prepare a reconciliation schedule.</t>
  </si>
  <si>
    <t>($000 omitted)</t>
  </si>
  <si>
    <t>Net cash used by investing activities</t>
  </si>
  <si>
    <t>(a) Sales</t>
  </si>
  <si>
    <t>Cash receipts (collections from customers)</t>
  </si>
  <si>
    <t>(b) Cost of goods sold</t>
  </si>
  <si>
    <t>Cash purchases (payments for merchandise)</t>
  </si>
  <si>
    <t xml:space="preserve">           </t>
  </si>
  <si>
    <t>(c) Income taxes</t>
  </si>
  <si>
    <t>Income taxes (cash)</t>
  </si>
  <si>
    <t>Add: Title</t>
  </si>
  <si>
    <t>Deduct: Title</t>
  </si>
  <si>
    <r>
      <t>Intermediate Accounting</t>
    </r>
    <r>
      <rPr>
        <sz val="10"/>
        <rFont val="Arial"/>
        <family val="2"/>
      </rPr>
      <t>, 15</t>
    </r>
    <r>
      <rPr>
        <vertAlign val="superscript"/>
        <sz val="10"/>
        <rFont val="Arial"/>
        <family val="2"/>
      </rPr>
      <t>th</t>
    </r>
    <r>
      <rPr>
        <sz val="10"/>
        <rFont val="Arial"/>
        <family val="2"/>
      </rPr>
      <t xml:space="preserve"> Edition by Kieso, Weygandt, and Warfield</t>
    </r>
  </si>
  <si>
    <r>
      <t>E23-3 (Preparation of Operating Activities Section—Indirect Method, Periodic Inventory)</t>
    </r>
    <r>
      <rPr>
        <sz val="10"/>
        <rFont val="Arial"/>
        <family val="2"/>
      </rPr>
      <t xml:space="preserve"> The income statement of Vince Gill Company is shown below.</t>
    </r>
  </si>
  <si>
    <t>VINCE GILL COMPANY</t>
  </si>
  <si>
    <t>For The Year Ended December 31, 2014</t>
  </si>
  <si>
    <t>Prepare the operating activities section of the statement of cash flows for the year ended December 31, 2014, for Rodriquez Company, using the indirect method.</t>
  </si>
  <si>
    <r>
      <rPr>
        <b/>
        <i/>
        <u/>
        <sz val="10"/>
        <rFont val="Arial"/>
        <family val="2"/>
      </rPr>
      <t>P23-3 (SCF—Direct Method)</t>
    </r>
    <r>
      <rPr>
        <sz val="10"/>
        <rFont val="Arial"/>
        <family val="2"/>
      </rPr>
      <t xml:space="preserve"> Mortonson Company has not yet prepared a formal statement of cash flows for the 2014 fiscal year. Comparative balance sheets as of December 31, 2013, and 2014, and a statement of income and retained earnings for the year ended December 31, 2014, are presented below.</t>
    </r>
  </si>
  <si>
    <t>Retained earnings - January 1, 2014</t>
  </si>
  <si>
    <t>Retained earnings - December 31, 2014</t>
  </si>
  <si>
    <t>Long-term notes payable - due 2016</t>
  </si>
  <si>
    <t xml:space="preserve"> </t>
  </si>
  <si>
    <t>Where a highlighted cell shows titles such as "Journal Number" or "Journ #" you should enter the appropriate number provided in the template and in the text for that step of the challenge. In general this will appear in instances such as "Record the following events in General Journal number six."</t>
  </si>
  <si>
    <t>Where a highlighted cell shows "Text" enter the appropriate text for that step of the challenge. This may be a memorandum entry for a journal entry or a lengthy text answer discussing the results of an analysis of a company's financials. These titles can simply be typed over.</t>
  </si>
  <si>
    <t>Where a highlighted cell shows titles such as "Formula" you may enter the appropriate formula or enter a numerical value appropriate for that step of the challenge. Most of the values necessary for the appropriate formula are located on the template in cells with borders or in other yellow highlighted cells. The formula may be a simple "Look to" formula, an equal sign and a cell reference, "=E27" or more complex as "=E27*5," or something similar to the time-value-of-money formula. These are addressed in the tutorial text provided for Microsoft Excel.</t>
  </si>
  <si>
    <t>Where a highlighted cell shows titles such as "Values," "Amounts," or "Quantities" enter the appropriate numerical value for that step of the challenge. The cell is formatted for proper presentation of the entered information. If a dollar sign is appropriate, it should not be entered, Microsoft Excel will place it there through formatting. Commas and significant digits (decimals) are also set through formatting for common presentation. Since the formatting of the templates is not protected by any password, you may change any of the formatting found in the templates to meet your desires.</t>
  </si>
  <si>
    <t>Where a highlighted cell shows "Account Title" enter the appropriate account title for that step of the challenge. This is a text entry and most of those cells are set for the proper indentation for that step. Frequently the chart of accounts appropriate to the challenge is provided and you can use the "look to" formula to reference the appropriate account title without typing it.</t>
  </si>
  <si>
    <t>Where a highlighted cell shows "Date" enter the appropriate date for that step of the challenge. This may be any date format that Microsoft Excel accepts. Some of these formats include "1/1/12", "01/01/12", and "01/01/2012." All of these will return January 01, 2012, in the format set in the template.</t>
  </si>
  <si>
    <t>Where a highlighted cell shows "Acct Nbr" enter the appropriate account number, provided in the template and in the text for that step of the challenge. This is entry may be a "Look to" formula to another cell where that information has been provided or previously entered.</t>
  </si>
  <si>
    <t>In general, the highlighted cells are the cells which work and effort should be presented. These entries may include date(s), account title(s), values, memorandum appropriate to the entry, or text answers to questions.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</si>
</sst>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164" formatCode="mm/dd/yy;@"/>
    <numFmt numFmtId="165" formatCode="mmmm\ dd"/>
    <numFmt numFmtId="166" formatCode="0_);[Red]\(0\)"/>
  </numFmts>
  <fonts count="14" x14ac:knownFonts="1">
    <font>
      <sz val="10"/>
      <name val="Arial"/>
    </font>
    <font>
      <sz val="10"/>
      <name val="Arial"/>
      <family val="2"/>
    </font>
    <font>
      <sz val="8"/>
      <name val="Arial"/>
      <family val="2"/>
    </font>
    <font>
      <sz val="14"/>
      <name val="Arial"/>
      <family val="2"/>
    </font>
    <font>
      <sz val="10"/>
      <name val="Times New Roman"/>
      <family val="1"/>
    </font>
    <font>
      <b/>
      <sz val="12"/>
      <name val="Arial"/>
      <family val="2"/>
    </font>
    <font>
      <sz val="12"/>
      <name val="Arial"/>
      <family val="2"/>
    </font>
    <font>
      <vertAlign val="superscript"/>
      <sz val="10"/>
      <name val="Arial"/>
      <family val="2"/>
    </font>
    <font>
      <b/>
      <sz val="10"/>
      <name val="Arial"/>
      <family val="2"/>
    </font>
    <font>
      <b/>
      <i/>
      <u/>
      <sz val="10"/>
      <name val="Arial"/>
      <family val="2"/>
    </font>
    <font>
      <u/>
      <sz val="10"/>
      <name val="Arial"/>
      <family val="2"/>
    </font>
    <font>
      <u/>
      <sz val="10"/>
      <color theme="10"/>
      <name val="Arial"/>
      <family val="2"/>
    </font>
    <font>
      <u/>
      <sz val="10"/>
      <color theme="11"/>
      <name val="Arial"/>
      <family val="2"/>
    </font>
    <font>
      <b/>
      <i/>
      <u/>
      <sz val="12"/>
      <name val="Arial"/>
      <family val="2"/>
    </font>
  </fonts>
  <fills count="4">
    <fill>
      <patternFill patternType="none"/>
    </fill>
    <fill>
      <patternFill patternType="gray125"/>
    </fill>
    <fill>
      <patternFill patternType="solid">
        <fgColor indexed="22"/>
        <bgColor indexed="64"/>
      </patternFill>
    </fill>
    <fill>
      <patternFill patternType="solid">
        <fgColor theme="3"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thin">
        <color auto="1"/>
      </top>
      <bottom/>
      <diagonal/>
    </border>
    <border>
      <left/>
      <right/>
      <top style="medium">
        <color auto="1"/>
      </top>
      <bottom style="medium">
        <color auto="1"/>
      </bottom>
      <diagonal/>
    </border>
    <border>
      <left/>
      <right/>
      <top style="medium">
        <color auto="1"/>
      </top>
      <bottom/>
      <diagonal/>
    </border>
    <border>
      <left/>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style="medium">
        <color auto="1"/>
      </top>
      <bottom style="double">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medium">
        <color auto="1"/>
      </top>
      <bottom style="double">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top style="thin">
        <color auto="1"/>
      </top>
      <bottom/>
      <diagonal/>
    </border>
  </borders>
  <cellStyleXfs count="9">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37">
    <xf numFmtId="0" fontId="0" fillId="0" borderId="0" xfId="0"/>
    <xf numFmtId="0" fontId="0" fillId="2" borderId="0" xfId="0" applyFill="1"/>
    <xf numFmtId="0" fontId="3" fillId="0" borderId="0" xfId="0" applyFont="1"/>
    <xf numFmtId="0" fontId="0" fillId="0" borderId="0" xfId="0" applyAlignment="1">
      <alignment vertical="top" wrapText="1"/>
    </xf>
    <xf numFmtId="0" fontId="4" fillId="0" borderId="1" xfId="0" applyFont="1" applyBorder="1"/>
    <xf numFmtId="0" fontId="4" fillId="0" borderId="1" xfId="0" applyFont="1" applyBorder="1" applyAlignment="1">
      <alignment wrapText="1"/>
    </xf>
    <xf numFmtId="0" fontId="0" fillId="0" borderId="1" xfId="0" applyBorder="1" applyAlignment="1">
      <alignment wrapText="1"/>
    </xf>
    <xf numFmtId="0" fontId="0" fillId="0" borderId="3" xfId="0" applyBorder="1" applyAlignment="1">
      <alignment vertical="top" wrapText="1"/>
    </xf>
    <xf numFmtId="0" fontId="0" fillId="2" borderId="0" xfId="0" applyFill="1" applyAlignment="1">
      <alignment vertical="center"/>
    </xf>
    <xf numFmtId="0" fontId="0" fillId="0" borderId="0" xfId="0" applyAlignment="1">
      <alignment vertical="center"/>
    </xf>
    <xf numFmtId="0" fontId="5" fillId="0" borderId="0" xfId="0" applyFont="1" applyBorder="1" applyAlignment="1">
      <alignment vertical="center"/>
    </xf>
    <xf numFmtId="0" fontId="1" fillId="0" borderId="0" xfId="0" applyNumberFormat="1" applyFont="1"/>
    <xf numFmtId="38" fontId="1" fillId="0" borderId="0" xfId="0" applyNumberFormat="1" applyFont="1" applyAlignment="1">
      <alignment horizontal="right"/>
    </xf>
    <xf numFmtId="6" fontId="1" fillId="0" borderId="1" xfId="0" applyNumberFormat="1" applyFont="1" applyBorder="1" applyAlignment="1">
      <alignment horizontal="center"/>
    </xf>
    <xf numFmtId="0" fontId="1" fillId="0" borderId="0" xfId="0" applyNumberFormat="1" applyFont="1" applyAlignment="1"/>
    <xf numFmtId="0" fontId="1" fillId="0" borderId="0" xfId="0" applyNumberFormat="1" applyFont="1" applyBorder="1" applyAlignment="1">
      <alignment horizontal="left" vertical="top"/>
    </xf>
    <xf numFmtId="38" fontId="1" fillId="0" borderId="0" xfId="0" applyNumberFormat="1" applyFont="1" applyBorder="1" applyAlignment="1">
      <alignment horizontal="right" vertical="top"/>
    </xf>
    <xf numFmtId="38" fontId="1" fillId="0" borderId="0" xfId="0" applyNumberFormat="1" applyFont="1" applyAlignment="1">
      <alignment horizontal="right" vertical="top"/>
    </xf>
    <xf numFmtId="6" fontId="1" fillId="0" borderId="1" xfId="0" applyNumberFormat="1" applyFont="1" applyBorder="1" applyAlignment="1">
      <alignment horizontal="right" vertical="top"/>
    </xf>
    <xf numFmtId="38" fontId="1" fillId="0" borderId="1" xfId="0" applyNumberFormat="1" applyFont="1" applyBorder="1" applyAlignment="1">
      <alignment horizontal="right" vertical="top"/>
    </xf>
    <xf numFmtId="6" fontId="1" fillId="0" borderId="18" xfId="0" applyNumberFormat="1" applyFont="1" applyBorder="1" applyAlignment="1">
      <alignment horizontal="right" vertical="top"/>
    </xf>
    <xf numFmtId="0" fontId="1" fillId="0" borderId="0" xfId="0" applyFont="1" applyAlignment="1">
      <alignment horizontal="left" vertical="top"/>
    </xf>
    <xf numFmtId="6" fontId="1" fillId="0" borderId="1" xfId="0" applyNumberFormat="1" applyFont="1" applyBorder="1" applyAlignment="1">
      <alignment horizontal="right"/>
    </xf>
    <xf numFmtId="38" fontId="1" fillId="0" borderId="1" xfId="0" applyNumberFormat="1" applyFont="1" applyBorder="1" applyAlignment="1">
      <alignment horizontal="right"/>
    </xf>
    <xf numFmtId="6" fontId="1" fillId="0" borderId="19" xfId="0" applyNumberFormat="1" applyFont="1" applyBorder="1" applyAlignment="1">
      <alignment horizontal="right"/>
    </xf>
    <xf numFmtId="38" fontId="1" fillId="0" borderId="19" xfId="0" applyNumberFormat="1" applyFont="1" applyBorder="1" applyAlignment="1">
      <alignment horizontal="right"/>
    </xf>
    <xf numFmtId="38" fontId="1" fillId="0" borderId="22" xfId="0" applyNumberFormat="1" applyFont="1" applyBorder="1" applyAlignment="1">
      <alignment horizontal="right"/>
    </xf>
    <xf numFmtId="6" fontId="1" fillId="0" borderId="18" xfId="0" applyNumberFormat="1" applyFont="1" applyBorder="1" applyAlignment="1">
      <alignment horizontal="right"/>
    </xf>
    <xf numFmtId="38" fontId="1" fillId="0" borderId="19" xfId="0" applyNumberFormat="1" applyFont="1" applyBorder="1" applyAlignment="1">
      <alignment horizontal="right" vertical="top"/>
    </xf>
    <xf numFmtId="38" fontId="1" fillId="0" borderId="22" xfId="0" applyNumberFormat="1" applyFont="1" applyBorder="1" applyAlignment="1">
      <alignment horizontal="right" vertical="top"/>
    </xf>
    <xf numFmtId="166" fontId="1" fillId="0" borderId="24" xfId="0" applyNumberFormat="1" applyFont="1" applyBorder="1" applyAlignment="1">
      <alignment horizontal="center" vertical="top"/>
    </xf>
    <xf numFmtId="166" fontId="1" fillId="0" borderId="4" xfId="0" applyNumberFormat="1" applyFont="1" applyBorder="1" applyAlignment="1">
      <alignment horizontal="center" vertical="top"/>
    </xf>
    <xf numFmtId="0" fontId="0" fillId="0" borderId="0" xfId="0" applyFont="1" applyAlignment="1">
      <alignment horizontal="left" vertical="top"/>
    </xf>
    <xf numFmtId="6" fontId="1" fillId="3" borderId="14" xfId="0" applyNumberFormat="1" applyFont="1" applyFill="1" applyBorder="1" applyAlignment="1">
      <alignment horizontal="right" vertical="top"/>
    </xf>
    <xf numFmtId="38" fontId="1" fillId="3" borderId="13" xfId="0" applyNumberFormat="1" applyFont="1" applyFill="1" applyBorder="1" applyAlignment="1">
      <alignment horizontal="right" vertical="top"/>
    </xf>
    <xf numFmtId="38" fontId="1" fillId="3" borderId="15" xfId="0" applyNumberFormat="1" applyFont="1" applyFill="1" applyBorder="1" applyAlignment="1">
      <alignment horizontal="right" vertical="top"/>
    </xf>
    <xf numFmtId="6" fontId="1" fillId="3" borderId="13" xfId="0" applyNumberFormat="1" applyFont="1" applyFill="1" applyBorder="1" applyAlignment="1">
      <alignment horizontal="right" vertical="top"/>
    </xf>
    <xf numFmtId="38" fontId="1" fillId="3" borderId="16" xfId="0" applyNumberFormat="1" applyFont="1" applyFill="1" applyBorder="1" applyAlignment="1">
      <alignment horizontal="right" vertical="top"/>
    </xf>
    <xf numFmtId="6" fontId="1" fillId="3" borderId="18" xfId="0" applyNumberFormat="1" applyFont="1" applyFill="1" applyBorder="1" applyAlignment="1">
      <alignment horizontal="right" vertical="top"/>
    </xf>
    <xf numFmtId="38" fontId="1" fillId="3" borderId="14" xfId="0" applyNumberFormat="1" applyFont="1" applyFill="1" applyBorder="1" applyAlignment="1">
      <alignment horizontal="right" vertical="top"/>
    </xf>
    <xf numFmtId="38" fontId="1" fillId="3" borderId="22" xfId="0" applyNumberFormat="1" applyFont="1" applyFill="1" applyBorder="1" applyAlignment="1">
      <alignment horizontal="right" vertical="top"/>
    </xf>
    <xf numFmtId="38" fontId="1" fillId="3" borderId="20" xfId="0" applyNumberFormat="1" applyFont="1" applyFill="1" applyBorder="1" applyAlignment="1">
      <alignment horizontal="right" vertical="top"/>
    </xf>
    <xf numFmtId="6" fontId="1" fillId="3" borderId="21" xfId="0" applyNumberFormat="1" applyFont="1" applyFill="1" applyBorder="1" applyAlignment="1">
      <alignment horizontal="right" vertical="top"/>
    </xf>
    <xf numFmtId="38" fontId="1" fillId="3" borderId="19" xfId="0" applyNumberFormat="1" applyFont="1" applyFill="1" applyBorder="1" applyAlignment="1">
      <alignment horizontal="right" vertical="top"/>
    </xf>
    <xf numFmtId="6" fontId="1" fillId="3" borderId="1" xfId="0" applyNumberFormat="1" applyFont="1" applyFill="1" applyBorder="1" applyAlignment="1">
      <alignment horizontal="right" vertical="top"/>
    </xf>
    <xf numFmtId="0" fontId="0" fillId="0" borderId="0" xfId="0" applyAlignment="1">
      <alignment wrapText="1"/>
    </xf>
    <xf numFmtId="0" fontId="4"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0" fillId="0" borderId="1" xfId="0" applyBorder="1" applyAlignment="1">
      <alignment vertical="top" wrapText="1"/>
    </xf>
    <xf numFmtId="0" fontId="1" fillId="0" borderId="11" xfId="0" applyNumberFormat="1" applyFont="1" applyBorder="1" applyAlignment="1">
      <alignment horizontal="left" vertical="top" indent="1"/>
    </xf>
    <xf numFmtId="0" fontId="1" fillId="0" borderId="12" xfId="0" applyNumberFormat="1" applyFont="1" applyBorder="1" applyAlignment="1">
      <alignment horizontal="left" vertical="top" indent="1"/>
    </xf>
    <xf numFmtId="0" fontId="1" fillId="0" borderId="13" xfId="0" applyNumberFormat="1" applyFont="1" applyBorder="1" applyAlignment="1">
      <alignment horizontal="left" vertical="top" indent="1"/>
    </xf>
    <xf numFmtId="0" fontId="1" fillId="0" borderId="17" xfId="0" applyNumberFormat="1" applyFont="1" applyBorder="1" applyAlignment="1">
      <alignment horizontal="left" vertical="top" indent="2"/>
    </xf>
    <xf numFmtId="0" fontId="1" fillId="0" borderId="6" xfId="0" applyNumberFormat="1" applyFont="1" applyBorder="1" applyAlignment="1">
      <alignment horizontal="left" vertical="top" indent="2"/>
    </xf>
    <xf numFmtId="0" fontId="1" fillId="0" borderId="14" xfId="0" applyNumberFormat="1" applyFont="1" applyBorder="1" applyAlignment="1">
      <alignment horizontal="left" vertical="top" indent="2"/>
    </xf>
    <xf numFmtId="0" fontId="1" fillId="0" borderId="0" xfId="0" applyNumberFormat="1" applyFont="1" applyBorder="1" applyAlignment="1">
      <alignment horizontal="left" vertical="top"/>
    </xf>
    <xf numFmtId="0" fontId="9" fillId="0" borderId="0" xfId="0" applyNumberFormat="1" applyFont="1" applyBorder="1" applyAlignment="1">
      <alignment horizontal="left" vertical="top" wrapText="1"/>
    </xf>
    <xf numFmtId="0" fontId="1" fillId="0" borderId="1" xfId="0" applyNumberFormat="1" applyFont="1" applyBorder="1" applyAlignment="1">
      <alignment horizontal="left"/>
    </xf>
    <xf numFmtId="0" fontId="1" fillId="0" borderId="19" xfId="0" applyNumberFormat="1" applyFont="1" applyBorder="1" applyAlignment="1">
      <alignment horizontal="left"/>
    </xf>
    <xf numFmtId="0" fontId="1" fillId="0" borderId="11" xfId="0" applyNumberFormat="1" applyFont="1" applyBorder="1" applyAlignment="1">
      <alignment horizontal="left" vertical="top" wrapText="1"/>
    </xf>
    <xf numFmtId="0" fontId="1" fillId="0" borderId="12" xfId="0" applyNumberFormat="1" applyFont="1" applyBorder="1" applyAlignment="1">
      <alignment horizontal="left" vertical="top" wrapText="1"/>
    </xf>
    <xf numFmtId="0" fontId="1" fillId="0" borderId="13" xfId="0" applyNumberFormat="1" applyFont="1" applyBorder="1" applyAlignment="1">
      <alignment horizontal="left" vertical="top" wrapText="1"/>
    </xf>
    <xf numFmtId="0" fontId="8" fillId="0" borderId="0" xfId="0" applyNumberFormat="1" applyFont="1" applyBorder="1" applyAlignment="1">
      <alignment horizontal="center" vertical="top"/>
    </xf>
    <xf numFmtId="0" fontId="1" fillId="0" borderId="0" xfId="0" applyNumberFormat="1" applyFont="1" applyBorder="1" applyAlignment="1">
      <alignment horizontal="center" vertical="top"/>
    </xf>
    <xf numFmtId="0" fontId="1" fillId="0" borderId="2" xfId="0" applyNumberFormat="1" applyFont="1" applyBorder="1" applyAlignment="1">
      <alignment horizontal="center" vertical="top"/>
    </xf>
    <xf numFmtId="0" fontId="1" fillId="0" borderId="8" xfId="0" applyNumberFormat="1" applyFont="1" applyBorder="1" applyAlignment="1">
      <alignment horizontal="left" vertical="top"/>
    </xf>
    <xf numFmtId="0" fontId="1" fillId="0" borderId="9" xfId="0" applyNumberFormat="1" applyFont="1" applyBorder="1" applyAlignment="1">
      <alignment horizontal="left" vertical="top"/>
    </xf>
    <xf numFmtId="0" fontId="1" fillId="0" borderId="10" xfId="0" applyNumberFormat="1" applyFont="1" applyBorder="1" applyAlignment="1">
      <alignment horizontal="left" vertical="top"/>
    </xf>
    <xf numFmtId="0" fontId="1" fillId="0" borderId="11" xfId="0" applyNumberFormat="1" applyFont="1" applyBorder="1" applyAlignment="1">
      <alignment horizontal="left" vertical="top"/>
    </xf>
    <xf numFmtId="0" fontId="1" fillId="0" borderId="12" xfId="0" applyNumberFormat="1" applyFont="1" applyBorder="1" applyAlignment="1">
      <alignment horizontal="left" vertical="top"/>
    </xf>
    <xf numFmtId="0" fontId="1" fillId="0" borderId="13" xfId="0" applyNumberFormat="1" applyFont="1" applyBorder="1" applyAlignment="1">
      <alignment horizontal="left" vertical="top"/>
    </xf>
    <xf numFmtId="0" fontId="1" fillId="0" borderId="0" xfId="0" applyNumberFormat="1" applyFont="1" applyAlignment="1">
      <alignment horizontal="left"/>
    </xf>
    <xf numFmtId="0" fontId="1" fillId="0" borderId="0" xfId="0" applyNumberFormat="1" applyFont="1" applyAlignment="1"/>
    <xf numFmtId="0" fontId="9" fillId="0" borderId="0" xfId="0" applyNumberFormat="1" applyFont="1" applyAlignment="1"/>
    <xf numFmtId="0" fontId="10" fillId="0" borderId="0" xfId="0" applyNumberFormat="1" applyFont="1" applyAlignment="1"/>
    <xf numFmtId="0" fontId="0" fillId="0" borderId="0" xfId="0" applyNumberFormat="1" applyFont="1" applyAlignment="1">
      <alignment horizontal="left" vertical="top" wrapText="1"/>
    </xf>
    <xf numFmtId="0" fontId="1" fillId="0" borderId="0" xfId="0" applyNumberFormat="1" applyFont="1" applyAlignment="1">
      <alignment horizontal="left" vertical="top" wrapText="1"/>
    </xf>
    <xf numFmtId="0" fontId="1" fillId="0" borderId="0" xfId="0" applyNumberFormat="1" applyFont="1"/>
    <xf numFmtId="0" fontId="1" fillId="0" borderId="7" xfId="0" applyNumberFormat="1" applyFont="1" applyBorder="1" applyAlignment="1">
      <alignment horizontal="left"/>
    </xf>
    <xf numFmtId="0" fontId="1" fillId="0" borderId="1" xfId="0" applyNumberFormat="1" applyFont="1" applyBorder="1" applyAlignment="1">
      <alignment horizontal="left" indent="1"/>
    </xf>
    <xf numFmtId="0" fontId="8" fillId="0" borderId="5" xfId="0" applyNumberFormat="1" applyFont="1" applyBorder="1" applyAlignment="1">
      <alignment horizontal="center"/>
    </xf>
    <xf numFmtId="0" fontId="1" fillId="0" borderId="0" xfId="0" applyNumberFormat="1" applyFont="1" applyAlignment="1">
      <alignment horizontal="center"/>
    </xf>
    <xf numFmtId="0" fontId="0" fillId="0" borderId="2" xfId="0" applyNumberFormat="1" applyFont="1" applyBorder="1" applyAlignment="1">
      <alignment horizontal="center"/>
    </xf>
    <xf numFmtId="0" fontId="1" fillId="0" borderId="2" xfId="0" applyNumberFormat="1" applyFont="1" applyBorder="1" applyAlignment="1">
      <alignment horizontal="center"/>
    </xf>
    <xf numFmtId="0" fontId="5" fillId="0" borderId="0" xfId="0" applyFont="1" applyAlignment="1">
      <alignment horizontal="left" vertical="center" wrapText="1"/>
    </xf>
    <xf numFmtId="0" fontId="6" fillId="3" borderId="2" xfId="0" applyFont="1" applyFill="1" applyBorder="1" applyAlignment="1">
      <alignment horizontal="left" vertical="center"/>
    </xf>
    <xf numFmtId="164" fontId="6" fillId="3" borderId="2" xfId="0" applyNumberFormat="1" applyFont="1" applyFill="1" applyBorder="1" applyAlignment="1">
      <alignment horizontal="left" vertical="center"/>
    </xf>
    <xf numFmtId="0" fontId="6" fillId="3" borderId="4" xfId="0" applyFont="1" applyFill="1" applyBorder="1" applyAlignment="1">
      <alignment horizontal="left" vertical="center"/>
    </xf>
    <xf numFmtId="0" fontId="5" fillId="0" borderId="0" xfId="0" applyFont="1" applyBorder="1" applyAlignment="1">
      <alignment horizontal="left" vertical="center"/>
    </xf>
    <xf numFmtId="0" fontId="1" fillId="0" borderId="0" xfId="0" applyFont="1" applyAlignment="1">
      <alignment horizontal="left" vertical="top"/>
    </xf>
    <xf numFmtId="0" fontId="1" fillId="3" borderId="11" xfId="0" applyFont="1" applyFill="1" applyBorder="1" applyAlignment="1">
      <alignment horizontal="left" vertical="top" indent="1"/>
    </xf>
    <xf numFmtId="0" fontId="1" fillId="3" borderId="12" xfId="0" applyFont="1" applyFill="1" applyBorder="1" applyAlignment="1">
      <alignment horizontal="left" vertical="top" indent="1"/>
    </xf>
    <xf numFmtId="0" fontId="1" fillId="3" borderId="13" xfId="0" applyFont="1" applyFill="1" applyBorder="1" applyAlignment="1">
      <alignment horizontal="left" vertical="top" indent="1"/>
    </xf>
    <xf numFmtId="0" fontId="1" fillId="0" borderId="0" xfId="0" applyFont="1" applyAlignment="1">
      <alignment horizontal="center" vertical="top"/>
    </xf>
    <xf numFmtId="0" fontId="1" fillId="3" borderId="17" xfId="0" applyFont="1" applyFill="1" applyBorder="1" applyAlignment="1">
      <alignment horizontal="left" vertical="top" indent="1"/>
    </xf>
    <xf numFmtId="0" fontId="1" fillId="3" borderId="6" xfId="0" applyFont="1" applyFill="1" applyBorder="1" applyAlignment="1">
      <alignment horizontal="left" vertical="top" indent="1"/>
    </xf>
    <xf numFmtId="0" fontId="1" fillId="3" borderId="14" xfId="0" applyFont="1" applyFill="1" applyBorder="1" applyAlignment="1">
      <alignment horizontal="left" vertical="top" indent="1"/>
    </xf>
    <xf numFmtId="0" fontId="8" fillId="0" borderId="0" xfId="0" applyFont="1" applyAlignment="1">
      <alignment horizontal="center" vertical="top"/>
    </xf>
    <xf numFmtId="0" fontId="1" fillId="0" borderId="2" xfId="0" applyFont="1" applyBorder="1" applyAlignment="1">
      <alignment horizontal="center" vertical="top"/>
    </xf>
    <xf numFmtId="0" fontId="1" fillId="0" borderId="0" xfId="0" applyFont="1" applyAlignment="1">
      <alignment horizontal="left" vertical="top" wrapText="1"/>
    </xf>
    <xf numFmtId="0" fontId="1" fillId="3" borderId="1" xfId="0" applyFont="1" applyFill="1" applyBorder="1" applyAlignment="1">
      <alignment horizontal="left" vertical="top" indent="1"/>
    </xf>
    <xf numFmtId="0" fontId="1" fillId="0" borderId="1" xfId="0" applyFont="1" applyBorder="1" applyAlignment="1">
      <alignment horizontal="left" vertical="top"/>
    </xf>
    <xf numFmtId="0" fontId="0" fillId="0" borderId="1" xfId="0" applyFont="1" applyBorder="1" applyAlignment="1">
      <alignment horizontal="left" vertical="top"/>
    </xf>
    <xf numFmtId="0" fontId="1" fillId="0" borderId="19" xfId="0" applyFont="1" applyBorder="1" applyAlignment="1">
      <alignment horizontal="left" vertical="top"/>
    </xf>
    <xf numFmtId="0" fontId="1" fillId="3" borderId="1" xfId="0" applyFont="1" applyFill="1" applyBorder="1" applyAlignment="1">
      <alignment horizontal="left" vertical="top"/>
    </xf>
    <xf numFmtId="0" fontId="1" fillId="3" borderId="17" xfId="0" applyFont="1" applyFill="1" applyBorder="1" applyAlignment="1">
      <alignment horizontal="left" vertical="top" indent="2"/>
    </xf>
    <xf numFmtId="0" fontId="1" fillId="3" borderId="6" xfId="0" applyFont="1" applyFill="1" applyBorder="1" applyAlignment="1">
      <alignment horizontal="left" vertical="top" indent="2"/>
    </xf>
    <xf numFmtId="0" fontId="1" fillId="3" borderId="14" xfId="0" applyFont="1" applyFill="1" applyBorder="1" applyAlignment="1">
      <alignment horizontal="left" vertical="top" indent="2"/>
    </xf>
    <xf numFmtId="0" fontId="1" fillId="3" borderId="25" xfId="0" applyFont="1" applyFill="1" applyBorder="1" applyAlignment="1">
      <alignment horizontal="left" vertical="top" indent="2"/>
    </xf>
    <xf numFmtId="0" fontId="1" fillId="3" borderId="3" xfId="0" applyFont="1" applyFill="1" applyBorder="1" applyAlignment="1">
      <alignment horizontal="left" vertical="top" indent="2"/>
    </xf>
    <xf numFmtId="0" fontId="1" fillId="3" borderId="20" xfId="0" applyFont="1" applyFill="1" applyBorder="1" applyAlignment="1">
      <alignment horizontal="left" vertical="top" indent="2"/>
    </xf>
    <xf numFmtId="0" fontId="1" fillId="3" borderId="7" xfId="0" applyFont="1" applyFill="1" applyBorder="1" applyAlignment="1">
      <alignment horizontal="left" vertical="top" indent="2"/>
    </xf>
    <xf numFmtId="0" fontId="1" fillId="3" borderId="0" xfId="0" applyFont="1" applyFill="1" applyBorder="1" applyAlignment="1">
      <alignment horizontal="left" vertical="top" indent="2"/>
    </xf>
    <xf numFmtId="0" fontId="1" fillId="3" borderId="23" xfId="0" applyFont="1" applyFill="1" applyBorder="1" applyAlignment="1">
      <alignment horizontal="left" vertical="top" indent="2"/>
    </xf>
    <xf numFmtId="0" fontId="1" fillId="0" borderId="0" xfId="0" applyFont="1" applyFill="1" applyAlignment="1">
      <alignment horizontal="left" vertical="top"/>
    </xf>
    <xf numFmtId="0" fontId="1" fillId="3" borderId="25" xfId="0" applyFont="1" applyFill="1" applyBorder="1" applyAlignment="1">
      <alignment horizontal="left" vertical="top" indent="1"/>
    </xf>
    <xf numFmtId="0" fontId="1" fillId="3" borderId="3" xfId="0" applyFont="1" applyFill="1" applyBorder="1" applyAlignment="1">
      <alignment horizontal="left" vertical="top" indent="1"/>
    </xf>
    <xf numFmtId="0" fontId="1" fillId="3" borderId="20" xfId="0" applyFont="1" applyFill="1" applyBorder="1" applyAlignment="1">
      <alignment horizontal="left" vertical="top" indent="1"/>
    </xf>
    <xf numFmtId="0" fontId="1" fillId="3" borderId="1" xfId="0" applyFont="1" applyFill="1" applyBorder="1" applyAlignment="1">
      <alignment horizontal="left" vertical="top" indent="2"/>
    </xf>
    <xf numFmtId="0" fontId="1" fillId="3" borderId="19" xfId="0" applyFont="1" applyFill="1" applyBorder="1" applyAlignment="1">
      <alignment horizontal="left" vertical="top" indent="2"/>
    </xf>
    <xf numFmtId="0" fontId="1" fillId="0" borderId="0" xfId="0" applyFont="1" applyBorder="1" applyAlignment="1">
      <alignment horizontal="left" vertical="top" indent="2"/>
    </xf>
    <xf numFmtId="0" fontId="1" fillId="0" borderId="23" xfId="0" applyFont="1" applyBorder="1" applyAlignment="1">
      <alignment horizontal="left" vertical="top" indent="2"/>
    </xf>
    <xf numFmtId="0" fontId="1" fillId="0" borderId="5" xfId="0" applyFont="1" applyBorder="1" applyAlignment="1">
      <alignment horizontal="left" vertical="top"/>
    </xf>
    <xf numFmtId="0" fontId="1" fillId="0" borderId="1" xfId="0" applyFont="1" applyFill="1" applyBorder="1" applyAlignment="1">
      <alignment horizontal="left" vertical="top" indent="2"/>
    </xf>
    <xf numFmtId="0" fontId="9" fillId="0" borderId="0" xfId="0" applyFont="1" applyAlignment="1">
      <alignment horizontal="left" vertical="top"/>
    </xf>
    <xf numFmtId="0" fontId="10" fillId="0" borderId="0" xfId="0" applyFont="1" applyAlignment="1">
      <alignment horizontal="left"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top" indent="1"/>
    </xf>
    <xf numFmtId="0" fontId="0" fillId="0" borderId="1" xfId="0" applyFont="1" applyFill="1" applyBorder="1" applyAlignment="1">
      <alignment horizontal="left" vertical="top"/>
    </xf>
    <xf numFmtId="0" fontId="1" fillId="0" borderId="1" xfId="0" applyFont="1" applyBorder="1" applyAlignment="1">
      <alignment horizontal="left" vertical="top" indent="1"/>
    </xf>
    <xf numFmtId="165" fontId="1" fillId="0" borderId="0" xfId="0" applyNumberFormat="1" applyFont="1" applyAlignment="1">
      <alignment horizontal="center" vertical="top"/>
    </xf>
    <xf numFmtId="0" fontId="1" fillId="0" borderId="0" xfId="0" applyFont="1" applyBorder="1" applyAlignment="1">
      <alignment horizontal="center" vertical="top"/>
    </xf>
    <xf numFmtId="0" fontId="0" fillId="0" borderId="0" xfId="0" applyFont="1" applyAlignment="1">
      <alignment horizontal="left" vertical="top" wrapText="1"/>
    </xf>
    <xf numFmtId="0" fontId="0" fillId="0" borderId="0" xfId="0" applyFont="1" applyAlignment="1">
      <alignment horizontal="center" vertical="top"/>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2"/>
  <sheetViews>
    <sheetView workbookViewId="0">
      <selection activeCell="A21" sqref="A21"/>
    </sheetView>
  </sheetViews>
  <sheetFormatPr defaultColWidth="8.85546875" defaultRowHeight="12.75" x14ac:dyDescent="0.2"/>
  <cols>
    <col min="1" max="1" width="97.140625" customWidth="1"/>
  </cols>
  <sheetData>
    <row r="1" spans="1:1" x14ac:dyDescent="0.2">
      <c r="A1" s="4"/>
    </row>
    <row r="3" spans="1:1" s="2" customFormat="1" ht="18" x14ac:dyDescent="0.25">
      <c r="A3" s="49" t="s">
        <v>3</v>
      </c>
    </row>
    <row r="4" spans="1:1" s="2" customFormat="1" ht="18" x14ac:dyDescent="0.25">
      <c r="A4" s="50"/>
    </row>
    <row r="6" spans="1:1" x14ac:dyDescent="0.2">
      <c r="A6" s="4" t="s">
        <v>4</v>
      </c>
    </row>
    <row r="8" spans="1:1" ht="25.5" x14ac:dyDescent="0.2">
      <c r="A8" s="5" t="s">
        <v>5</v>
      </c>
    </row>
    <row r="10" spans="1:1" x14ac:dyDescent="0.2">
      <c r="A10" s="51" t="s">
        <v>6</v>
      </c>
    </row>
    <row r="11" spans="1:1" x14ac:dyDescent="0.2">
      <c r="A11" s="51"/>
    </row>
    <row r="13" spans="1:1" ht="25.5" x14ac:dyDescent="0.2">
      <c r="A13" s="6" t="s">
        <v>7</v>
      </c>
    </row>
    <row r="15" spans="1:1" x14ac:dyDescent="0.2">
      <c r="A15" s="51" t="s">
        <v>8</v>
      </c>
    </row>
    <row r="16" spans="1:1" x14ac:dyDescent="0.2">
      <c r="A16" s="51"/>
    </row>
    <row r="17" spans="1:1" x14ac:dyDescent="0.2">
      <c r="A17" s="51"/>
    </row>
    <row r="19" spans="1:1" x14ac:dyDescent="0.2">
      <c r="A19" s="46" t="s">
        <v>115</v>
      </c>
    </row>
    <row r="20" spans="1:1" x14ac:dyDescent="0.2">
      <c r="A20" s="46"/>
    </row>
    <row r="22" spans="1:1" x14ac:dyDescent="0.2">
      <c r="A22" s="4" t="s">
        <v>9</v>
      </c>
    </row>
    <row r="24" spans="1:1" x14ac:dyDescent="0.2">
      <c r="A24" s="46" t="s">
        <v>113</v>
      </c>
    </row>
    <row r="25" spans="1:1" x14ac:dyDescent="0.2">
      <c r="A25" s="46"/>
    </row>
    <row r="26" spans="1:1" x14ac:dyDescent="0.2">
      <c r="A26" s="46"/>
    </row>
    <row r="28" spans="1:1" x14ac:dyDescent="0.2">
      <c r="A28" s="46" t="s">
        <v>114</v>
      </c>
    </row>
    <row r="29" spans="1:1" x14ac:dyDescent="0.2">
      <c r="A29" s="46"/>
    </row>
    <row r="30" spans="1:1" x14ac:dyDescent="0.2">
      <c r="A30" s="46"/>
    </row>
    <row r="32" spans="1:1" x14ac:dyDescent="0.2">
      <c r="A32" s="46" t="s">
        <v>112</v>
      </c>
    </row>
    <row r="33" spans="1:1" x14ac:dyDescent="0.2">
      <c r="A33" s="46"/>
    </row>
    <row r="34" spans="1:1" x14ac:dyDescent="0.2">
      <c r="A34" s="46"/>
    </row>
    <row r="35" spans="1:1" x14ac:dyDescent="0.2">
      <c r="A35" s="46"/>
    </row>
    <row r="36" spans="1:1" x14ac:dyDescent="0.2">
      <c r="A36" s="47" t="s">
        <v>10</v>
      </c>
    </row>
    <row r="37" spans="1:1" x14ac:dyDescent="0.2">
      <c r="A37" s="47"/>
    </row>
    <row r="38" spans="1:1" x14ac:dyDescent="0.2">
      <c r="A38" s="47"/>
    </row>
    <row r="40" spans="1:1" x14ac:dyDescent="0.2">
      <c r="A40" s="46" t="s">
        <v>111</v>
      </c>
    </row>
    <row r="41" spans="1:1" x14ac:dyDescent="0.2">
      <c r="A41" s="46"/>
    </row>
    <row r="42" spans="1:1" x14ac:dyDescent="0.2">
      <c r="A42" s="46"/>
    </row>
    <row r="43" spans="1:1" ht="12.75" customHeight="1" x14ac:dyDescent="0.2">
      <c r="A43" s="46"/>
    </row>
    <row r="44" spans="1:1" x14ac:dyDescent="0.2">
      <c r="A44" s="46"/>
    </row>
    <row r="46" spans="1:1" x14ac:dyDescent="0.2">
      <c r="A46" s="46" t="s">
        <v>110</v>
      </c>
    </row>
    <row r="47" spans="1:1" x14ac:dyDescent="0.2">
      <c r="A47" s="46"/>
    </row>
    <row r="48" spans="1:1" x14ac:dyDescent="0.2">
      <c r="A48" s="46"/>
    </row>
    <row r="49" spans="1:1" x14ac:dyDescent="0.2">
      <c r="A49" s="46"/>
    </row>
    <row r="50" spans="1:1" x14ac:dyDescent="0.2">
      <c r="A50" s="46"/>
    </row>
    <row r="52" spans="1:1" x14ac:dyDescent="0.2">
      <c r="A52" s="46" t="s">
        <v>109</v>
      </c>
    </row>
    <row r="53" spans="1:1" x14ac:dyDescent="0.2">
      <c r="A53" s="46"/>
    </row>
    <row r="54" spans="1:1" x14ac:dyDescent="0.2">
      <c r="A54" s="46"/>
    </row>
    <row r="55" spans="1:1" x14ac:dyDescent="0.2">
      <c r="A55" s="7"/>
    </row>
    <row r="56" spans="1:1" x14ac:dyDescent="0.2">
      <c r="A56" s="46" t="s">
        <v>108</v>
      </c>
    </row>
    <row r="57" spans="1:1" x14ac:dyDescent="0.2">
      <c r="A57" s="46"/>
    </row>
    <row r="58" spans="1:1" x14ac:dyDescent="0.2">
      <c r="A58" s="46"/>
    </row>
    <row r="59" spans="1:1" x14ac:dyDescent="0.2">
      <c r="A59" s="3"/>
    </row>
    <row r="60" spans="1:1" x14ac:dyDescent="0.2">
      <c r="A60" s="47" t="s">
        <v>11</v>
      </c>
    </row>
    <row r="61" spans="1:1" x14ac:dyDescent="0.2">
      <c r="A61" s="47"/>
    </row>
    <row r="62" spans="1:1" x14ac:dyDescent="0.2">
      <c r="A62" s="47"/>
    </row>
    <row r="64" spans="1:1" x14ac:dyDescent="0.2">
      <c r="A64" s="47" t="s">
        <v>12</v>
      </c>
    </row>
    <row r="65" spans="1:1" x14ac:dyDescent="0.2">
      <c r="A65" s="47"/>
    </row>
    <row r="67" spans="1:1" x14ac:dyDescent="0.2">
      <c r="A67" s="47" t="s">
        <v>13</v>
      </c>
    </row>
    <row r="68" spans="1:1" x14ac:dyDescent="0.2">
      <c r="A68" s="47"/>
    </row>
    <row r="69" spans="1:1" x14ac:dyDescent="0.2">
      <c r="A69" s="47"/>
    </row>
    <row r="71" spans="1:1" x14ac:dyDescent="0.2">
      <c r="A71" s="48"/>
    </row>
    <row r="72" spans="1:1" x14ac:dyDescent="0.2">
      <c r="A72" s="48"/>
    </row>
    <row r="81" spans="1:1" x14ac:dyDescent="0.2">
      <c r="A81" s="45"/>
    </row>
    <row r="82" spans="1:1" x14ac:dyDescent="0.2">
      <c r="A82" s="45"/>
    </row>
  </sheetData>
  <mergeCells count="17">
    <mergeCell ref="A52:A54"/>
    <mergeCell ref="A28:A30"/>
    <mergeCell ref="A32:A35"/>
    <mergeCell ref="A36:A38"/>
    <mergeCell ref="A40:A44"/>
    <mergeCell ref="A46:A50"/>
    <mergeCell ref="A3:A4"/>
    <mergeCell ref="A10:A11"/>
    <mergeCell ref="A15:A17"/>
    <mergeCell ref="A19:A20"/>
    <mergeCell ref="A24:A26"/>
    <mergeCell ref="A81:A82"/>
    <mergeCell ref="A56:A58"/>
    <mergeCell ref="A60:A62"/>
    <mergeCell ref="A64:A65"/>
    <mergeCell ref="A67:A69"/>
    <mergeCell ref="A71:A72"/>
  </mergeCells>
  <phoneticPr fontId="2"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56"/>
  <sheetViews>
    <sheetView tabSelected="1" workbookViewId="0">
      <selection activeCell="G48" sqref="G48:G49"/>
    </sheetView>
  </sheetViews>
  <sheetFormatPr defaultColWidth="8.85546875" defaultRowHeight="12.75" x14ac:dyDescent="0.2"/>
  <cols>
    <col min="1" max="1" width="3" customWidth="1"/>
    <col min="2" max="2" width="14" customWidth="1"/>
    <col min="3" max="7" width="11.42578125" customWidth="1"/>
    <col min="8" max="8" width="14.140625" customWidth="1"/>
    <col min="9" max="9" width="3" customWidth="1"/>
  </cols>
  <sheetData>
    <row r="1" spans="1:29" s="9" customFormat="1" ht="12" customHeight="1" x14ac:dyDescent="0.2">
      <c r="A1" s="1"/>
      <c r="B1" s="8"/>
      <c r="C1" s="8"/>
      <c r="D1" s="8"/>
      <c r="E1" s="8"/>
      <c r="F1" s="8"/>
      <c r="G1" s="8"/>
      <c r="H1" s="8"/>
      <c r="I1" s="1"/>
      <c r="J1"/>
      <c r="K1"/>
      <c r="L1"/>
      <c r="M1"/>
      <c r="N1"/>
      <c r="O1"/>
      <c r="P1"/>
      <c r="Q1"/>
      <c r="R1"/>
      <c r="S1"/>
      <c r="T1"/>
      <c r="U1"/>
      <c r="V1"/>
      <c r="W1"/>
      <c r="X1"/>
      <c r="Y1"/>
      <c r="Z1"/>
      <c r="AA1"/>
      <c r="AB1"/>
      <c r="AC1"/>
    </row>
    <row r="2" spans="1:29" s="9" customFormat="1" ht="18" customHeight="1" thickBot="1" x14ac:dyDescent="0.25">
      <c r="A2" s="1"/>
      <c r="B2" s="10" t="s">
        <v>0</v>
      </c>
      <c r="C2" s="88"/>
      <c r="D2" s="88"/>
      <c r="E2" s="88"/>
      <c r="F2" s="10" t="s">
        <v>2</v>
      </c>
      <c r="G2" s="89"/>
      <c r="H2" s="89"/>
      <c r="I2" s="1"/>
      <c r="J2"/>
      <c r="K2"/>
      <c r="L2"/>
      <c r="M2"/>
      <c r="N2"/>
      <c r="O2"/>
      <c r="P2"/>
      <c r="Q2"/>
      <c r="R2"/>
      <c r="S2"/>
      <c r="T2"/>
      <c r="U2"/>
      <c r="V2"/>
      <c r="W2"/>
      <c r="X2"/>
      <c r="Y2"/>
      <c r="Z2"/>
      <c r="AA2"/>
      <c r="AB2"/>
      <c r="AC2"/>
    </row>
    <row r="3" spans="1:29" s="9" customFormat="1" ht="16.5" thickBot="1" x14ac:dyDescent="0.25">
      <c r="A3" s="1"/>
      <c r="B3" s="10" t="s">
        <v>14</v>
      </c>
      <c r="C3" s="90"/>
      <c r="D3" s="90"/>
      <c r="E3" s="90"/>
      <c r="F3" s="10" t="s">
        <v>1</v>
      </c>
      <c r="G3" s="88"/>
      <c r="H3" s="88"/>
      <c r="I3" s="1"/>
      <c r="J3"/>
      <c r="K3"/>
      <c r="L3"/>
      <c r="M3"/>
      <c r="N3"/>
      <c r="O3"/>
      <c r="P3"/>
      <c r="Q3"/>
      <c r="R3"/>
      <c r="S3"/>
      <c r="T3"/>
      <c r="U3"/>
      <c r="V3"/>
      <c r="W3"/>
      <c r="X3"/>
      <c r="Y3"/>
      <c r="Z3"/>
      <c r="AA3"/>
      <c r="AB3"/>
      <c r="AC3"/>
    </row>
    <row r="4" spans="1:29" s="9" customFormat="1" ht="15.75" x14ac:dyDescent="0.2">
      <c r="A4" s="1"/>
      <c r="B4" s="91" t="s">
        <v>98</v>
      </c>
      <c r="C4" s="91"/>
      <c r="D4" s="91"/>
      <c r="E4" s="91"/>
      <c r="F4" s="91"/>
      <c r="G4" s="91"/>
      <c r="H4" s="91"/>
      <c r="I4" s="1"/>
      <c r="J4"/>
      <c r="K4"/>
      <c r="L4"/>
      <c r="M4"/>
      <c r="N4"/>
      <c r="O4"/>
      <c r="P4"/>
      <c r="Q4"/>
      <c r="R4"/>
      <c r="S4"/>
      <c r="T4"/>
      <c r="U4"/>
      <c r="V4"/>
      <c r="W4"/>
      <c r="X4"/>
      <c r="Y4"/>
      <c r="Z4"/>
      <c r="AA4"/>
      <c r="AB4"/>
      <c r="AC4"/>
    </row>
    <row r="5" spans="1:29" s="9" customFormat="1" ht="17.25" customHeight="1" x14ac:dyDescent="0.2">
      <c r="A5" s="1"/>
      <c r="B5" s="87"/>
      <c r="C5" s="87"/>
      <c r="D5" s="87"/>
      <c r="E5" s="87"/>
      <c r="F5" s="87"/>
      <c r="G5" s="87"/>
      <c r="H5" s="87"/>
      <c r="I5" s="1"/>
      <c r="J5"/>
      <c r="K5"/>
      <c r="L5"/>
      <c r="M5"/>
      <c r="N5"/>
      <c r="O5"/>
      <c r="P5"/>
      <c r="Q5"/>
      <c r="R5"/>
      <c r="S5"/>
      <c r="T5"/>
      <c r="U5"/>
      <c r="V5"/>
      <c r="W5"/>
      <c r="X5"/>
      <c r="Y5"/>
      <c r="Z5"/>
      <c r="AA5"/>
      <c r="AB5"/>
      <c r="AC5"/>
    </row>
    <row r="6" spans="1:29" x14ac:dyDescent="0.2">
      <c r="A6" s="1"/>
      <c r="B6" s="45"/>
      <c r="C6" s="45"/>
      <c r="D6" s="45"/>
      <c r="E6" s="45"/>
      <c r="F6" s="45"/>
      <c r="G6" s="45"/>
      <c r="H6" s="45"/>
      <c r="I6" s="1"/>
    </row>
    <row r="7" spans="1:29" s="11" customFormat="1" ht="12.75" customHeight="1" x14ac:dyDescent="0.2">
      <c r="A7" s="1"/>
      <c r="B7" s="59" t="s">
        <v>99</v>
      </c>
      <c r="C7" s="59"/>
      <c r="D7" s="59"/>
      <c r="E7" s="59"/>
      <c r="F7" s="59"/>
      <c r="G7" s="59"/>
      <c r="H7" s="59"/>
      <c r="I7" s="1"/>
    </row>
    <row r="8" spans="1:29" s="11" customFormat="1" ht="12.75" customHeight="1" thickBot="1" x14ac:dyDescent="0.25">
      <c r="A8" s="1"/>
      <c r="B8" s="59"/>
      <c r="C8" s="59"/>
      <c r="D8" s="59"/>
      <c r="E8" s="59"/>
      <c r="F8" s="59"/>
      <c r="G8" s="59"/>
      <c r="H8" s="59"/>
      <c r="I8" s="1"/>
    </row>
    <row r="9" spans="1:29" s="11" customFormat="1" ht="12.75" customHeight="1" x14ac:dyDescent="0.2">
      <c r="A9" s="1"/>
      <c r="C9" s="83" t="s">
        <v>100</v>
      </c>
      <c r="D9" s="83"/>
      <c r="E9" s="83"/>
      <c r="F9" s="83"/>
      <c r="G9" s="83"/>
      <c r="H9" s="83"/>
      <c r="I9" s="1"/>
    </row>
    <row r="10" spans="1:29" s="11" customFormat="1" ht="12.75" customHeight="1" x14ac:dyDescent="0.2">
      <c r="A10" s="1"/>
      <c r="C10" s="84" t="s">
        <v>15</v>
      </c>
      <c r="D10" s="84"/>
      <c r="E10" s="84"/>
      <c r="F10" s="84"/>
      <c r="G10" s="84"/>
      <c r="H10" s="84"/>
      <c r="I10" s="1"/>
    </row>
    <row r="11" spans="1:29" s="11" customFormat="1" ht="12.75" customHeight="1" thickBot="1" x14ac:dyDescent="0.25">
      <c r="A11" s="1"/>
      <c r="C11" s="85" t="s">
        <v>101</v>
      </c>
      <c r="D11" s="86"/>
      <c r="E11" s="86"/>
      <c r="F11" s="86"/>
      <c r="G11" s="86"/>
      <c r="H11" s="86"/>
      <c r="I11" s="1"/>
    </row>
    <row r="12" spans="1:29" s="11" customFormat="1" ht="12.75" customHeight="1" x14ac:dyDescent="0.2">
      <c r="A12" s="1"/>
      <c r="C12" s="61" t="s">
        <v>16</v>
      </c>
      <c r="D12" s="61"/>
      <c r="E12" s="61"/>
      <c r="F12" s="61"/>
      <c r="G12" s="61"/>
      <c r="H12" s="24">
        <v>6900000</v>
      </c>
      <c r="I12" s="1"/>
    </row>
    <row r="13" spans="1:29" s="11" customFormat="1" ht="12.75" customHeight="1" x14ac:dyDescent="0.2">
      <c r="A13" s="1"/>
      <c r="C13" s="60" t="s">
        <v>17</v>
      </c>
      <c r="D13" s="60"/>
      <c r="E13" s="60"/>
      <c r="F13" s="60"/>
      <c r="G13" s="60"/>
      <c r="H13" s="12"/>
      <c r="I13" s="1"/>
    </row>
    <row r="14" spans="1:29" s="11" customFormat="1" ht="12.75" customHeight="1" x14ac:dyDescent="0.2">
      <c r="A14" s="1"/>
      <c r="C14" s="82" t="s">
        <v>18</v>
      </c>
      <c r="D14" s="82"/>
      <c r="E14" s="82"/>
      <c r="F14" s="82"/>
      <c r="G14" s="22">
        <v>1900000</v>
      </c>
      <c r="H14" s="12"/>
      <c r="I14" s="1"/>
    </row>
    <row r="15" spans="1:29" s="11" customFormat="1" ht="12.75" customHeight="1" x14ac:dyDescent="0.2">
      <c r="A15" s="1"/>
      <c r="C15" s="82" t="s">
        <v>19</v>
      </c>
      <c r="D15" s="82"/>
      <c r="E15" s="82"/>
      <c r="F15" s="82"/>
      <c r="G15" s="23">
        <v>4400000</v>
      </c>
      <c r="H15" s="12"/>
      <c r="I15" s="1"/>
    </row>
    <row r="16" spans="1:29" s="11" customFormat="1" ht="12.75" customHeight="1" x14ac:dyDescent="0.2">
      <c r="A16" s="1"/>
      <c r="C16" s="82" t="s">
        <v>20</v>
      </c>
      <c r="D16" s="82"/>
      <c r="E16" s="82"/>
      <c r="F16" s="82"/>
      <c r="G16" s="23">
        <v>6300000</v>
      </c>
      <c r="H16" s="12"/>
      <c r="I16" s="1"/>
    </row>
    <row r="17" spans="1:9" s="11" customFormat="1" ht="12.75" customHeight="1" thickBot="1" x14ac:dyDescent="0.25">
      <c r="A17" s="1"/>
      <c r="C17" s="82" t="s">
        <v>21</v>
      </c>
      <c r="D17" s="82"/>
      <c r="E17" s="82"/>
      <c r="F17" s="82"/>
      <c r="G17" s="26">
        <v>1600000</v>
      </c>
      <c r="I17" s="1"/>
    </row>
    <row r="18" spans="1:9" s="11" customFormat="1" ht="12.75" customHeight="1" thickBot="1" x14ac:dyDescent="0.25">
      <c r="A18" s="1"/>
      <c r="C18" s="60" t="s">
        <v>17</v>
      </c>
      <c r="D18" s="60"/>
      <c r="E18" s="60"/>
      <c r="F18" s="60"/>
      <c r="G18" s="61"/>
      <c r="H18" s="26">
        <v>4700000</v>
      </c>
      <c r="I18" s="1"/>
    </row>
    <row r="19" spans="1:9" s="11" customFormat="1" ht="12.75" customHeight="1" x14ac:dyDescent="0.2">
      <c r="A19" s="1"/>
      <c r="C19" s="60" t="s">
        <v>22</v>
      </c>
      <c r="D19" s="60"/>
      <c r="E19" s="60"/>
      <c r="F19" s="60"/>
      <c r="G19" s="60"/>
      <c r="H19" s="25">
        <v>2200000</v>
      </c>
      <c r="I19" s="1"/>
    </row>
    <row r="20" spans="1:9" s="11" customFormat="1" ht="12.75" customHeight="1" x14ac:dyDescent="0.2">
      <c r="A20" s="1"/>
      <c r="C20" s="60" t="s">
        <v>23</v>
      </c>
      <c r="D20" s="60"/>
      <c r="E20" s="60"/>
      <c r="F20" s="60"/>
      <c r="G20" s="60"/>
      <c r="H20" s="12"/>
      <c r="I20" s="1"/>
    </row>
    <row r="21" spans="1:9" s="11" customFormat="1" ht="12.75" customHeight="1" x14ac:dyDescent="0.2">
      <c r="A21" s="1"/>
      <c r="C21" s="82" t="s">
        <v>24</v>
      </c>
      <c r="D21" s="82"/>
      <c r="E21" s="82"/>
      <c r="F21" s="82"/>
      <c r="G21" s="23">
        <v>450000</v>
      </c>
      <c r="H21" s="12"/>
      <c r="I21" s="1"/>
    </row>
    <row r="22" spans="1:9" s="11" customFormat="1" ht="12.75" customHeight="1" thickBot="1" x14ac:dyDescent="0.25">
      <c r="A22" s="1"/>
      <c r="C22" s="82" t="s">
        <v>25</v>
      </c>
      <c r="D22" s="82"/>
      <c r="E22" s="82"/>
      <c r="F22" s="82"/>
      <c r="G22" s="26">
        <v>700000</v>
      </c>
      <c r="H22" s="26">
        <v>1150000</v>
      </c>
      <c r="I22" s="1"/>
    </row>
    <row r="23" spans="1:9" s="11" customFormat="1" ht="12.75" customHeight="1" thickBot="1" x14ac:dyDescent="0.25">
      <c r="A23" s="1"/>
      <c r="C23" s="60" t="s">
        <v>26</v>
      </c>
      <c r="D23" s="60"/>
      <c r="E23" s="60"/>
      <c r="F23" s="60"/>
      <c r="G23" s="61"/>
      <c r="H23" s="27">
        <v>1050000</v>
      </c>
      <c r="I23" s="1"/>
    </row>
    <row r="24" spans="1:9" s="11" customFormat="1" ht="12.75" customHeight="1" thickTop="1" x14ac:dyDescent="0.2">
      <c r="A24" s="1"/>
      <c r="B24" s="75"/>
      <c r="C24" s="75"/>
      <c r="D24" s="75"/>
      <c r="E24" s="75"/>
      <c r="F24" s="75"/>
      <c r="G24" s="75"/>
      <c r="H24" s="75"/>
      <c r="I24" s="1"/>
    </row>
    <row r="25" spans="1:9" s="11" customFormat="1" ht="12.75" customHeight="1" x14ac:dyDescent="0.2">
      <c r="A25" s="1"/>
      <c r="B25" s="75" t="s">
        <v>27</v>
      </c>
      <c r="C25" s="75"/>
      <c r="D25" s="75"/>
      <c r="E25" s="75"/>
      <c r="F25" s="75"/>
      <c r="G25" s="75"/>
      <c r="H25" s="75"/>
      <c r="I25" s="1"/>
    </row>
    <row r="26" spans="1:9" s="11" customFormat="1" ht="12.75" customHeight="1" x14ac:dyDescent="0.2">
      <c r="A26" s="1"/>
      <c r="B26" s="74" t="s">
        <v>28</v>
      </c>
      <c r="C26" s="74"/>
      <c r="D26" s="74"/>
      <c r="E26" s="13">
        <v>310000</v>
      </c>
      <c r="F26" s="81" t="s">
        <v>29</v>
      </c>
      <c r="G26" s="74"/>
      <c r="H26" s="74"/>
      <c r="I26" s="1"/>
    </row>
    <row r="27" spans="1:9" s="11" customFormat="1" ht="12.75" customHeight="1" x14ac:dyDescent="0.2">
      <c r="A27" s="1"/>
      <c r="B27" s="74" t="s">
        <v>30</v>
      </c>
      <c r="C27" s="74"/>
      <c r="D27" s="74"/>
      <c r="E27" s="13">
        <v>170000</v>
      </c>
      <c r="F27" s="81" t="s">
        <v>29</v>
      </c>
      <c r="G27" s="74"/>
      <c r="H27" s="74"/>
      <c r="I27" s="1"/>
    </row>
    <row r="28" spans="1:9" s="11" customFormat="1" ht="12.75" customHeight="1" x14ac:dyDescent="0.2">
      <c r="A28" s="1"/>
      <c r="B28" s="74" t="s">
        <v>31</v>
      </c>
      <c r="C28" s="74"/>
      <c r="D28" s="74"/>
      <c r="E28" s="74"/>
      <c r="F28" s="74"/>
      <c r="G28" s="13">
        <v>275000</v>
      </c>
      <c r="H28" s="14" t="s">
        <v>29</v>
      </c>
      <c r="I28" s="1"/>
    </row>
    <row r="29" spans="1:9" s="11" customFormat="1" ht="12.75" customHeight="1" x14ac:dyDescent="0.2">
      <c r="A29" s="1"/>
      <c r="B29" s="74" t="s">
        <v>32</v>
      </c>
      <c r="C29" s="74"/>
      <c r="D29" s="74"/>
      <c r="E29" s="13">
        <v>120000</v>
      </c>
      <c r="F29" s="81" t="s">
        <v>29</v>
      </c>
      <c r="G29" s="74"/>
      <c r="H29" s="74"/>
      <c r="I29" s="1"/>
    </row>
    <row r="30" spans="1:9" s="11" customFormat="1" ht="12.75" customHeight="1" x14ac:dyDescent="0.2">
      <c r="A30" s="1"/>
      <c r="B30" s="74" t="s">
        <v>33</v>
      </c>
      <c r="C30" s="74"/>
      <c r="D30" s="74"/>
      <c r="E30" s="74"/>
      <c r="F30" s="74"/>
      <c r="G30" s="13">
        <v>60000</v>
      </c>
      <c r="H30" s="14"/>
      <c r="I30" s="1"/>
    </row>
    <row r="31" spans="1:9" s="11" customFormat="1" ht="12.75" customHeight="1" x14ac:dyDescent="0.2">
      <c r="A31" s="1"/>
      <c r="B31" s="75"/>
      <c r="C31" s="75"/>
      <c r="D31" s="75"/>
      <c r="E31" s="75"/>
      <c r="F31" s="75"/>
      <c r="G31" s="75"/>
      <c r="H31" s="75"/>
      <c r="I31" s="1"/>
    </row>
    <row r="32" spans="1:9" s="11" customFormat="1" ht="12.75" customHeight="1" x14ac:dyDescent="0.2">
      <c r="A32" s="1"/>
      <c r="B32" s="76" t="s">
        <v>34</v>
      </c>
      <c r="C32" s="77"/>
      <c r="D32" s="77"/>
      <c r="E32" s="77"/>
      <c r="F32" s="77"/>
      <c r="G32" s="77"/>
      <c r="H32" s="77"/>
      <c r="I32" s="1"/>
    </row>
    <row r="33" spans="1:9" s="11" customFormat="1" ht="12.75" customHeight="1" x14ac:dyDescent="0.2">
      <c r="A33" s="1"/>
      <c r="B33" s="78" t="s">
        <v>102</v>
      </c>
      <c r="C33" s="79"/>
      <c r="D33" s="79"/>
      <c r="E33" s="79"/>
      <c r="F33" s="79"/>
      <c r="G33" s="79"/>
      <c r="H33" s="79"/>
      <c r="I33" s="1"/>
    </row>
    <row r="34" spans="1:9" s="11" customFormat="1" ht="12.75" customHeight="1" x14ac:dyDescent="0.2">
      <c r="A34" s="1"/>
      <c r="B34" s="79"/>
      <c r="C34" s="79"/>
      <c r="D34" s="79"/>
      <c r="E34" s="79"/>
      <c r="F34" s="79"/>
      <c r="G34" s="79"/>
      <c r="H34" s="79"/>
      <c r="I34" s="1"/>
    </row>
    <row r="35" spans="1:9" s="11" customFormat="1" ht="12.75" customHeight="1" x14ac:dyDescent="0.2">
      <c r="A35" s="1"/>
      <c r="B35" s="80"/>
      <c r="C35" s="80"/>
      <c r="D35" s="80"/>
      <c r="E35" s="80"/>
      <c r="F35" s="80"/>
      <c r="G35" s="80"/>
      <c r="H35" s="80"/>
      <c r="I35" s="1"/>
    </row>
    <row r="36" spans="1:9" s="15" customFormat="1" ht="12.75" customHeight="1" x14ac:dyDescent="0.2">
      <c r="A36" s="1"/>
      <c r="C36" s="65" t="str">
        <f>C9</f>
        <v>VINCE GILL COMPANY</v>
      </c>
      <c r="D36" s="65"/>
      <c r="E36" s="65"/>
      <c r="F36" s="65"/>
      <c r="G36" s="65"/>
      <c r="I36" s="1"/>
    </row>
    <row r="37" spans="1:9" s="15" customFormat="1" ht="12.75" customHeight="1" x14ac:dyDescent="0.2">
      <c r="A37" s="1"/>
      <c r="C37" s="66" t="s">
        <v>35</v>
      </c>
      <c r="D37" s="66"/>
      <c r="E37" s="66"/>
      <c r="F37" s="66"/>
      <c r="G37" s="66"/>
      <c r="I37" s="1"/>
    </row>
    <row r="38" spans="1:9" s="15" customFormat="1" ht="12.75" customHeight="1" thickBot="1" x14ac:dyDescent="0.25">
      <c r="A38" s="1"/>
      <c r="C38" s="67" t="str">
        <f>C11</f>
        <v>For The Year Ended December 31, 2014</v>
      </c>
      <c r="D38" s="67"/>
      <c r="E38" s="67"/>
      <c r="F38" s="67"/>
      <c r="G38" s="67"/>
      <c r="I38" s="1"/>
    </row>
    <row r="39" spans="1:9" s="15" customFormat="1" ht="12.75" customHeight="1" x14ac:dyDescent="0.2">
      <c r="A39" s="1"/>
      <c r="C39" s="68" t="s">
        <v>36</v>
      </c>
      <c r="D39" s="69"/>
      <c r="E39" s="69"/>
      <c r="F39" s="69"/>
      <c r="G39" s="70"/>
      <c r="I39" s="1"/>
    </row>
    <row r="40" spans="1:9" s="15" customFormat="1" ht="12.75" customHeight="1" x14ac:dyDescent="0.2">
      <c r="A40" s="1"/>
      <c r="C40" s="71" t="s">
        <v>26</v>
      </c>
      <c r="D40" s="72"/>
      <c r="E40" s="72"/>
      <c r="F40" s="73"/>
      <c r="G40" s="36" t="s">
        <v>39</v>
      </c>
      <c r="I40" s="1"/>
    </row>
    <row r="41" spans="1:9" s="15" customFormat="1" ht="12.75" customHeight="1" x14ac:dyDescent="0.2">
      <c r="A41" s="1"/>
      <c r="C41" s="62" t="s">
        <v>37</v>
      </c>
      <c r="D41" s="63"/>
      <c r="E41" s="63"/>
      <c r="F41" s="64"/>
      <c r="G41" s="16"/>
      <c r="I41" s="1"/>
    </row>
    <row r="42" spans="1:9" s="15" customFormat="1" ht="12.75" customHeight="1" x14ac:dyDescent="0.2">
      <c r="A42" s="1"/>
      <c r="C42" s="62"/>
      <c r="D42" s="63"/>
      <c r="E42" s="63"/>
      <c r="F42" s="64"/>
      <c r="G42" s="16"/>
      <c r="I42" s="1"/>
    </row>
    <row r="43" spans="1:9" s="15" customFormat="1" ht="12.75" customHeight="1" x14ac:dyDescent="0.2">
      <c r="A43" s="1"/>
      <c r="C43" s="52" t="s">
        <v>40</v>
      </c>
      <c r="D43" s="53"/>
      <c r="E43" s="54"/>
      <c r="F43" s="33" t="s">
        <v>39</v>
      </c>
      <c r="G43" s="16"/>
      <c r="I43" s="1"/>
    </row>
    <row r="44" spans="1:9" s="15" customFormat="1" ht="12.75" customHeight="1" x14ac:dyDescent="0.2">
      <c r="A44" s="1"/>
      <c r="C44" s="52" t="s">
        <v>40</v>
      </c>
      <c r="D44" s="53"/>
      <c r="E44" s="54"/>
      <c r="F44" s="34" t="s">
        <v>39</v>
      </c>
      <c r="G44" s="16"/>
      <c r="I44" s="1"/>
    </row>
    <row r="45" spans="1:9" s="15" customFormat="1" ht="12.75" customHeight="1" x14ac:dyDescent="0.2">
      <c r="A45" s="1"/>
      <c r="C45" s="52" t="s">
        <v>40</v>
      </c>
      <c r="D45" s="53"/>
      <c r="E45" s="54"/>
      <c r="F45" s="34" t="s">
        <v>39</v>
      </c>
      <c r="G45" s="16"/>
      <c r="I45" s="1"/>
    </row>
    <row r="46" spans="1:9" s="15" customFormat="1" ht="12.75" customHeight="1" x14ac:dyDescent="0.2">
      <c r="A46" s="1"/>
      <c r="C46" s="52" t="s">
        <v>40</v>
      </c>
      <c r="D46" s="53"/>
      <c r="E46" s="54"/>
      <c r="F46" s="34" t="s">
        <v>39</v>
      </c>
      <c r="G46" s="16"/>
      <c r="I46" s="1"/>
    </row>
    <row r="47" spans="1:9" s="15" customFormat="1" ht="12.75" customHeight="1" x14ac:dyDescent="0.2">
      <c r="A47" s="1"/>
      <c r="C47" s="52" t="s">
        <v>40</v>
      </c>
      <c r="D47" s="53"/>
      <c r="E47" s="54"/>
      <c r="F47" s="34" t="s">
        <v>39</v>
      </c>
      <c r="G47" s="16"/>
      <c r="I47" s="1"/>
    </row>
    <row r="48" spans="1:9" s="15" customFormat="1" ht="12.75" customHeight="1" thickBot="1" x14ac:dyDescent="0.25">
      <c r="A48" s="1"/>
      <c r="C48" s="52" t="s">
        <v>40</v>
      </c>
      <c r="D48" s="53"/>
      <c r="E48" s="54"/>
      <c r="F48" s="35" t="s">
        <v>39</v>
      </c>
      <c r="G48" s="37" t="s">
        <v>41</v>
      </c>
      <c r="I48" s="1"/>
    </row>
    <row r="49" spans="1:9" s="15" customFormat="1" ht="12.75" customHeight="1" thickBot="1" x14ac:dyDescent="0.25">
      <c r="A49" s="1"/>
      <c r="C49" s="55" t="s">
        <v>38</v>
      </c>
      <c r="D49" s="56"/>
      <c r="E49" s="56"/>
      <c r="F49" s="57"/>
      <c r="G49" s="38" t="s">
        <v>41</v>
      </c>
      <c r="I49" s="1"/>
    </row>
    <row r="50" spans="1:9" s="15" customFormat="1" ht="12.75" customHeight="1" thickTop="1" x14ac:dyDescent="0.2">
      <c r="A50" s="1"/>
      <c r="B50" s="58"/>
      <c r="C50" s="58"/>
      <c r="D50" s="58"/>
      <c r="E50" s="58"/>
      <c r="F50" s="58"/>
      <c r="G50" s="58"/>
      <c r="H50" s="58"/>
      <c r="I50" s="1"/>
    </row>
    <row r="51" spans="1:9" s="15" customFormat="1" ht="12.75" customHeight="1" x14ac:dyDescent="0.2">
      <c r="A51" s="1"/>
      <c r="B51" s="1"/>
      <c r="C51" s="1"/>
      <c r="D51" s="1"/>
      <c r="E51" s="1"/>
      <c r="F51" s="1"/>
      <c r="G51" s="1"/>
      <c r="H51" s="1"/>
      <c r="I51" s="1"/>
    </row>
    <row r="52" spans="1:9" s="15" customFormat="1" ht="12.75" customHeight="1" x14ac:dyDescent="0.2"/>
    <row r="53" spans="1:9" s="15" customFormat="1" ht="12.75" customHeight="1" x14ac:dyDescent="0.2"/>
    <row r="54" spans="1:9" s="15" customFormat="1" ht="12.75" customHeight="1" x14ac:dyDescent="0.2"/>
    <row r="55" spans="1:9" s="15" customFormat="1" ht="12.75" customHeight="1" x14ac:dyDescent="0.2"/>
    <row r="56" spans="1:9" s="15" customFormat="1" ht="12.75" customHeight="1" x14ac:dyDescent="0.2"/>
  </sheetData>
  <mergeCells count="51">
    <mergeCell ref="B5:H5"/>
    <mergeCell ref="B6:H6"/>
    <mergeCell ref="C2:E2"/>
    <mergeCell ref="G2:H2"/>
    <mergeCell ref="C3:E3"/>
    <mergeCell ref="G3:H3"/>
    <mergeCell ref="B4:H4"/>
    <mergeCell ref="C14:F14"/>
    <mergeCell ref="C15:F15"/>
    <mergeCell ref="C16:F16"/>
    <mergeCell ref="C17:F17"/>
    <mergeCell ref="C9:H9"/>
    <mergeCell ref="C10:H10"/>
    <mergeCell ref="C11:H11"/>
    <mergeCell ref="B24:H24"/>
    <mergeCell ref="B25:H25"/>
    <mergeCell ref="B26:D26"/>
    <mergeCell ref="F26:H26"/>
    <mergeCell ref="C21:F21"/>
    <mergeCell ref="C22:F22"/>
    <mergeCell ref="B27:D27"/>
    <mergeCell ref="F27:H27"/>
    <mergeCell ref="B28:F28"/>
    <mergeCell ref="B29:D29"/>
    <mergeCell ref="F29:H29"/>
    <mergeCell ref="B30:F30"/>
    <mergeCell ref="B31:H31"/>
    <mergeCell ref="B32:H32"/>
    <mergeCell ref="B33:H34"/>
    <mergeCell ref="B35:H35"/>
    <mergeCell ref="C36:G36"/>
    <mergeCell ref="C37:G37"/>
    <mergeCell ref="C38:G38"/>
    <mergeCell ref="C39:G39"/>
    <mergeCell ref="C40:F40"/>
    <mergeCell ref="C47:E47"/>
    <mergeCell ref="C48:E48"/>
    <mergeCell ref="C49:F49"/>
    <mergeCell ref="B50:H50"/>
    <mergeCell ref="B7:H8"/>
    <mergeCell ref="C23:G23"/>
    <mergeCell ref="C20:G20"/>
    <mergeCell ref="C19:G19"/>
    <mergeCell ref="C18:G18"/>
    <mergeCell ref="C13:G13"/>
    <mergeCell ref="C12:G12"/>
    <mergeCell ref="C41:F42"/>
    <mergeCell ref="C43:E43"/>
    <mergeCell ref="C44:E44"/>
    <mergeCell ref="C45:E45"/>
    <mergeCell ref="C46:E46"/>
  </mergeCells>
  <pageMargins left="0.7" right="0.7" top="0.75" bottom="0.75" header="0.3" footer="0.3"/>
  <pageSetup orientation="portrait"/>
  <headerFooter>
    <oddFooter>&amp;C&amp;F, &amp;A, Page &amp;P of &amp;N, &amp;D, &amp;T</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4"/>
  <sheetViews>
    <sheetView topLeftCell="B1" workbookViewId="0">
      <selection activeCell="H83" sqref="H83:H84"/>
    </sheetView>
  </sheetViews>
  <sheetFormatPr defaultColWidth="8.85546875" defaultRowHeight="12.75" x14ac:dyDescent="0.2"/>
  <cols>
    <col min="1" max="1" width="2.85546875" customWidth="1"/>
    <col min="2" max="2" width="14" customWidth="1"/>
    <col min="3" max="7" width="11.42578125" customWidth="1"/>
    <col min="8" max="8" width="14.140625" customWidth="1"/>
    <col min="9" max="9" width="2.85546875" customWidth="1"/>
  </cols>
  <sheetData>
    <row r="1" spans="1:29" s="9" customFormat="1" ht="12" customHeight="1" x14ac:dyDescent="0.2">
      <c r="A1" s="1"/>
      <c r="B1" s="8"/>
      <c r="C1" s="8"/>
      <c r="D1" s="8"/>
      <c r="E1" s="8"/>
      <c r="F1" s="8"/>
      <c r="G1" s="8"/>
      <c r="H1" s="8"/>
      <c r="I1" s="1"/>
      <c r="J1"/>
      <c r="K1"/>
      <c r="L1"/>
      <c r="M1"/>
      <c r="N1"/>
      <c r="O1"/>
      <c r="P1"/>
      <c r="Q1"/>
      <c r="R1"/>
      <c r="S1"/>
      <c r="T1"/>
      <c r="U1"/>
      <c r="V1"/>
      <c r="W1"/>
      <c r="X1"/>
      <c r="Y1"/>
      <c r="Z1"/>
      <c r="AA1"/>
      <c r="AB1"/>
      <c r="AC1"/>
    </row>
    <row r="2" spans="1:29" s="9" customFormat="1" ht="18" customHeight="1" thickBot="1" x14ac:dyDescent="0.25">
      <c r="A2" s="1"/>
      <c r="B2" s="10" t="s">
        <v>0</v>
      </c>
      <c r="C2" s="88"/>
      <c r="D2" s="88"/>
      <c r="E2" s="88"/>
      <c r="F2" s="10" t="s">
        <v>2</v>
      </c>
      <c r="G2" s="89"/>
      <c r="H2" s="89"/>
      <c r="I2" s="1"/>
      <c r="J2"/>
      <c r="K2"/>
      <c r="L2"/>
      <c r="M2"/>
      <c r="N2"/>
      <c r="O2"/>
      <c r="P2"/>
      <c r="Q2"/>
      <c r="R2"/>
      <c r="S2"/>
      <c r="T2"/>
      <c r="U2"/>
      <c r="V2"/>
      <c r="W2"/>
      <c r="X2"/>
      <c r="Y2"/>
      <c r="Z2"/>
      <c r="AA2"/>
      <c r="AB2"/>
      <c r="AC2"/>
    </row>
    <row r="3" spans="1:29" s="9" customFormat="1" ht="16.5" thickBot="1" x14ac:dyDescent="0.25">
      <c r="A3" s="1"/>
      <c r="B3" s="10" t="s">
        <v>14</v>
      </c>
      <c r="C3" s="90"/>
      <c r="D3" s="90"/>
      <c r="E3" s="90"/>
      <c r="F3" s="10" t="s">
        <v>1</v>
      </c>
      <c r="G3" s="88"/>
      <c r="H3" s="88"/>
      <c r="I3" s="1"/>
      <c r="J3"/>
      <c r="K3"/>
      <c r="L3"/>
      <c r="M3"/>
      <c r="N3"/>
      <c r="O3"/>
      <c r="P3"/>
      <c r="Q3"/>
      <c r="R3"/>
      <c r="S3"/>
      <c r="T3"/>
      <c r="U3"/>
      <c r="V3"/>
      <c r="W3"/>
      <c r="X3"/>
      <c r="Y3"/>
      <c r="Z3"/>
      <c r="AA3"/>
      <c r="AB3"/>
      <c r="AC3"/>
    </row>
    <row r="4" spans="1:29" s="9" customFormat="1" ht="15.75" x14ac:dyDescent="0.2">
      <c r="A4" s="1"/>
      <c r="B4" s="91" t="s">
        <v>98</v>
      </c>
      <c r="C4" s="91"/>
      <c r="D4" s="91"/>
      <c r="E4" s="91"/>
      <c r="F4" s="91"/>
      <c r="G4" s="91"/>
      <c r="H4" s="91"/>
      <c r="I4" s="1"/>
      <c r="J4"/>
      <c r="K4"/>
      <c r="L4"/>
      <c r="M4"/>
      <c r="N4"/>
      <c r="O4"/>
      <c r="P4"/>
      <c r="Q4"/>
      <c r="R4"/>
      <c r="S4"/>
      <c r="T4"/>
      <c r="U4"/>
      <c r="V4"/>
      <c r="W4"/>
      <c r="X4"/>
      <c r="Y4"/>
      <c r="Z4"/>
      <c r="AA4"/>
      <c r="AB4"/>
      <c r="AC4"/>
    </row>
    <row r="5" spans="1:29" s="9" customFormat="1" ht="17.25" customHeight="1" x14ac:dyDescent="0.2">
      <c r="A5" s="1"/>
      <c r="B5" s="87"/>
      <c r="C5" s="87"/>
      <c r="D5" s="87"/>
      <c r="E5" s="87"/>
      <c r="F5" s="87"/>
      <c r="G5" s="87"/>
      <c r="H5" s="87"/>
      <c r="I5" s="1"/>
      <c r="J5"/>
      <c r="K5"/>
      <c r="L5"/>
      <c r="M5"/>
      <c r="N5"/>
      <c r="O5"/>
      <c r="P5"/>
      <c r="Q5"/>
      <c r="R5"/>
      <c r="S5"/>
      <c r="T5"/>
      <c r="U5"/>
      <c r="V5"/>
      <c r="W5"/>
      <c r="X5"/>
      <c r="Y5"/>
      <c r="Z5"/>
      <c r="AA5"/>
      <c r="AB5"/>
      <c r="AC5"/>
    </row>
    <row r="6" spans="1:29" x14ac:dyDescent="0.2">
      <c r="A6" s="1"/>
      <c r="B6" s="45"/>
      <c r="C6" s="45"/>
      <c r="D6" s="45"/>
      <c r="E6" s="45"/>
      <c r="F6" s="45"/>
      <c r="G6" s="45"/>
      <c r="H6" s="45"/>
      <c r="I6" s="1"/>
    </row>
    <row r="7" spans="1:29" s="21" customFormat="1" ht="12.75" customHeight="1" x14ac:dyDescent="0.2">
      <c r="A7" s="1"/>
      <c r="B7" s="135" t="s">
        <v>103</v>
      </c>
      <c r="C7" s="102"/>
      <c r="D7" s="102"/>
      <c r="E7" s="102"/>
      <c r="F7" s="102"/>
      <c r="G7" s="102"/>
      <c r="H7" s="102"/>
      <c r="I7" s="1"/>
    </row>
    <row r="8" spans="1:29" s="21" customFormat="1" ht="12.75" customHeight="1" x14ac:dyDescent="0.2">
      <c r="A8" s="1"/>
      <c r="B8" s="102"/>
      <c r="C8" s="102"/>
      <c r="D8" s="102"/>
      <c r="E8" s="102"/>
      <c r="F8" s="102"/>
      <c r="G8" s="102"/>
      <c r="H8" s="102"/>
      <c r="I8" s="1"/>
    </row>
    <row r="9" spans="1:29" s="21" customFormat="1" ht="12.75" customHeight="1" x14ac:dyDescent="0.2">
      <c r="A9" s="1"/>
      <c r="B9" s="102"/>
      <c r="C9" s="102"/>
      <c r="D9" s="102"/>
      <c r="E9" s="102"/>
      <c r="F9" s="102"/>
      <c r="G9" s="102"/>
      <c r="H9" s="102"/>
      <c r="I9" s="1"/>
    </row>
    <row r="10" spans="1:29" s="21" customFormat="1" ht="12.75" customHeight="1" x14ac:dyDescent="0.2">
      <c r="A10" s="1"/>
      <c r="B10" s="102"/>
      <c r="C10" s="102"/>
      <c r="D10" s="102"/>
      <c r="E10" s="102"/>
      <c r="F10" s="102"/>
      <c r="G10" s="102"/>
      <c r="H10" s="102"/>
      <c r="I10" s="1"/>
    </row>
    <row r="11" spans="1:29" s="21" customFormat="1" ht="12.75" customHeight="1" x14ac:dyDescent="0.2">
      <c r="A11" s="1"/>
      <c r="B11" s="92"/>
      <c r="C11" s="92"/>
      <c r="D11" s="92"/>
      <c r="E11" s="92"/>
      <c r="F11" s="92"/>
      <c r="G11" s="92"/>
      <c r="H11" s="92"/>
      <c r="I11" s="1"/>
    </row>
    <row r="12" spans="1:29" s="21" customFormat="1" ht="12.75" customHeight="1" x14ac:dyDescent="0.2">
      <c r="A12" s="1"/>
      <c r="B12" s="100" t="s">
        <v>53</v>
      </c>
      <c r="C12" s="100"/>
      <c r="D12" s="100"/>
      <c r="E12" s="100"/>
      <c r="F12" s="100"/>
      <c r="G12" s="100"/>
      <c r="H12" s="100"/>
      <c r="I12" s="1"/>
    </row>
    <row r="13" spans="1:29" s="21" customFormat="1" ht="12.75" customHeight="1" x14ac:dyDescent="0.2">
      <c r="A13" s="1"/>
      <c r="B13" s="96" t="s">
        <v>54</v>
      </c>
      <c r="C13" s="96"/>
      <c r="D13" s="96"/>
      <c r="E13" s="96"/>
      <c r="F13" s="96"/>
      <c r="G13" s="96"/>
      <c r="H13" s="96"/>
      <c r="I13" s="1"/>
    </row>
    <row r="14" spans="1:29" s="21" customFormat="1" ht="12.75" customHeight="1" x14ac:dyDescent="0.2">
      <c r="A14" s="1"/>
      <c r="B14" s="136" t="s">
        <v>101</v>
      </c>
      <c r="C14" s="96"/>
      <c r="D14" s="96"/>
      <c r="E14" s="96"/>
      <c r="F14" s="96"/>
      <c r="G14" s="96"/>
      <c r="H14" s="96"/>
      <c r="I14" s="1"/>
    </row>
    <row r="15" spans="1:29" s="21" customFormat="1" ht="12.75" customHeight="1" x14ac:dyDescent="0.2">
      <c r="A15" s="1"/>
      <c r="B15" s="134" t="s">
        <v>55</v>
      </c>
      <c r="C15" s="134"/>
      <c r="D15" s="134"/>
      <c r="E15" s="134"/>
      <c r="F15" s="134"/>
      <c r="G15" s="134"/>
      <c r="H15" s="134"/>
      <c r="I15" s="1"/>
    </row>
    <row r="16" spans="1:29" s="21" customFormat="1" ht="12.75" customHeight="1" x14ac:dyDescent="0.2">
      <c r="A16" s="1"/>
      <c r="B16" s="104" t="s">
        <v>16</v>
      </c>
      <c r="C16" s="104"/>
      <c r="D16" s="104"/>
      <c r="E16" s="104"/>
      <c r="F16" s="104"/>
      <c r="G16" s="104"/>
      <c r="H16" s="18">
        <v>3800</v>
      </c>
      <c r="I16" s="1"/>
    </row>
    <row r="17" spans="1:10" s="21" customFormat="1" ht="12.75" customHeight="1" x14ac:dyDescent="0.2">
      <c r="A17" s="1"/>
      <c r="B17" s="104" t="s">
        <v>56</v>
      </c>
      <c r="C17" s="104"/>
      <c r="D17" s="104"/>
      <c r="E17" s="104"/>
      <c r="F17" s="104"/>
      <c r="G17" s="104"/>
      <c r="H17" s="17"/>
      <c r="I17" s="1"/>
    </row>
    <row r="18" spans="1:10" s="21" customFormat="1" ht="12.75" customHeight="1" x14ac:dyDescent="0.2">
      <c r="A18" s="1"/>
      <c r="B18" s="132" t="s">
        <v>17</v>
      </c>
      <c r="C18" s="132"/>
      <c r="D18" s="132"/>
      <c r="E18" s="132"/>
      <c r="F18" s="132"/>
      <c r="G18" s="18">
        <v>1200</v>
      </c>
      <c r="H18" s="17"/>
      <c r="I18" s="1"/>
    </row>
    <row r="19" spans="1:10" s="21" customFormat="1" ht="12.75" customHeight="1" x14ac:dyDescent="0.2">
      <c r="A19" s="1"/>
      <c r="B19" s="132" t="s">
        <v>57</v>
      </c>
      <c r="C19" s="132"/>
      <c r="D19" s="132"/>
      <c r="E19" s="132"/>
      <c r="F19" s="132"/>
      <c r="G19" s="19">
        <v>725</v>
      </c>
      <c r="H19" s="17"/>
      <c r="I19" s="1"/>
    </row>
    <row r="20" spans="1:10" s="21" customFormat="1" ht="12.75" customHeight="1" x14ac:dyDescent="0.2">
      <c r="A20" s="1"/>
      <c r="B20" s="132" t="s">
        <v>58</v>
      </c>
      <c r="C20" s="132"/>
      <c r="D20" s="132"/>
      <c r="E20" s="132"/>
      <c r="F20" s="132"/>
      <c r="G20" s="19">
        <v>75</v>
      </c>
      <c r="H20" s="17"/>
      <c r="I20" s="1"/>
    </row>
    <row r="21" spans="1:10" s="21" customFormat="1" ht="12.75" customHeight="1" x14ac:dyDescent="0.2">
      <c r="A21" s="1"/>
      <c r="B21" s="132" t="s">
        <v>59</v>
      </c>
      <c r="C21" s="132"/>
      <c r="D21" s="132"/>
      <c r="E21" s="132"/>
      <c r="F21" s="132"/>
      <c r="G21" s="19">
        <v>80</v>
      </c>
      <c r="H21" s="17"/>
      <c r="I21" s="1"/>
    </row>
    <row r="22" spans="1:10" s="21" customFormat="1" ht="12.75" customHeight="1" x14ac:dyDescent="0.2">
      <c r="A22" s="1"/>
      <c r="B22" s="132" t="s">
        <v>60</v>
      </c>
      <c r="C22" s="132"/>
      <c r="D22" s="132"/>
      <c r="E22" s="132"/>
      <c r="F22" s="132"/>
      <c r="G22" s="19">
        <v>19</v>
      </c>
      <c r="H22" s="17"/>
      <c r="I22" s="1"/>
    </row>
    <row r="23" spans="1:10" s="21" customFormat="1" ht="12.75" customHeight="1" x14ac:dyDescent="0.2">
      <c r="A23" s="1"/>
      <c r="B23" s="132" t="s">
        <v>48</v>
      </c>
      <c r="C23" s="132"/>
      <c r="D23" s="132"/>
      <c r="E23" s="132"/>
      <c r="F23" s="132"/>
      <c r="G23" s="19">
        <v>25</v>
      </c>
      <c r="H23" s="17"/>
      <c r="I23" s="1"/>
    </row>
    <row r="24" spans="1:10" s="21" customFormat="1" ht="12.75" customHeight="1" x14ac:dyDescent="0.2">
      <c r="A24" s="1"/>
      <c r="B24" s="132" t="s">
        <v>61</v>
      </c>
      <c r="C24" s="132"/>
      <c r="D24" s="132"/>
      <c r="E24" s="132"/>
      <c r="F24" s="132"/>
      <c r="G24" s="19">
        <v>10</v>
      </c>
      <c r="H24" s="17"/>
      <c r="I24" s="1"/>
    </row>
    <row r="25" spans="1:10" s="21" customFormat="1" ht="12.75" customHeight="1" thickBot="1" x14ac:dyDescent="0.25">
      <c r="A25" s="1"/>
      <c r="B25" s="132" t="s">
        <v>51</v>
      </c>
      <c r="C25" s="132"/>
      <c r="D25" s="132"/>
      <c r="E25" s="132"/>
      <c r="F25" s="132"/>
      <c r="G25" s="29">
        <v>30</v>
      </c>
      <c r="H25" s="29">
        <f>SUM(G18:G25)</f>
        <v>2164</v>
      </c>
      <c r="I25" s="1"/>
      <c r="J25" s="32" t="s">
        <v>107</v>
      </c>
    </row>
    <row r="26" spans="1:10" s="21" customFormat="1" ht="12.75" customHeight="1" thickBot="1" x14ac:dyDescent="0.25">
      <c r="A26" s="1"/>
      <c r="B26" s="104" t="s">
        <v>62</v>
      </c>
      <c r="C26" s="104"/>
      <c r="D26" s="104"/>
      <c r="E26" s="104"/>
      <c r="F26" s="104"/>
      <c r="G26" s="106"/>
      <c r="H26" s="29">
        <f>H16-H25</f>
        <v>1636</v>
      </c>
      <c r="I26" s="1"/>
    </row>
    <row r="27" spans="1:10" s="21" customFormat="1" ht="12.75" customHeight="1" x14ac:dyDescent="0.2">
      <c r="A27" s="1"/>
      <c r="B27" s="104" t="s">
        <v>63</v>
      </c>
      <c r="C27" s="104"/>
      <c r="D27" s="104"/>
      <c r="E27" s="104"/>
      <c r="F27" s="104"/>
      <c r="G27" s="104"/>
      <c r="H27" s="28">
        <v>818</v>
      </c>
      <c r="I27" s="1"/>
    </row>
    <row r="28" spans="1:10" s="21" customFormat="1" ht="12.75" customHeight="1" thickBot="1" x14ac:dyDescent="0.25">
      <c r="A28" s="1"/>
      <c r="B28" s="104" t="s">
        <v>26</v>
      </c>
      <c r="C28" s="104"/>
      <c r="D28" s="104"/>
      <c r="E28" s="104"/>
      <c r="F28" s="104"/>
      <c r="G28" s="104"/>
      <c r="H28" s="29">
        <f>H26-H27</f>
        <v>818</v>
      </c>
      <c r="I28" s="1"/>
    </row>
    <row r="29" spans="1:10" s="21" customFormat="1" ht="12.75" customHeight="1" x14ac:dyDescent="0.2">
      <c r="A29" s="1"/>
      <c r="B29" s="105" t="s">
        <v>104</v>
      </c>
      <c r="C29" s="104"/>
      <c r="D29" s="104"/>
      <c r="E29" s="104"/>
      <c r="F29" s="104"/>
      <c r="G29" s="104"/>
      <c r="H29" s="28">
        <v>310</v>
      </c>
      <c r="I29" s="1"/>
    </row>
    <row r="30" spans="1:10" s="21" customFormat="1" ht="12.75" customHeight="1" thickBot="1" x14ac:dyDescent="0.25">
      <c r="A30" s="1"/>
      <c r="B30" s="92"/>
      <c r="C30" s="92"/>
      <c r="D30" s="92"/>
      <c r="E30" s="92"/>
      <c r="F30" s="92"/>
      <c r="G30" s="92"/>
      <c r="H30" s="29">
        <f>H28+H29</f>
        <v>1128</v>
      </c>
      <c r="I30" s="1"/>
    </row>
    <row r="31" spans="1:10" s="21" customFormat="1" ht="12.75" customHeight="1" thickBot="1" x14ac:dyDescent="0.25">
      <c r="A31" s="1"/>
      <c r="B31" s="104" t="s">
        <v>64</v>
      </c>
      <c r="C31" s="104"/>
      <c r="D31" s="104"/>
      <c r="E31" s="104"/>
      <c r="F31" s="104"/>
      <c r="G31" s="104"/>
      <c r="H31" s="29">
        <v>600</v>
      </c>
      <c r="I31" s="1"/>
    </row>
    <row r="32" spans="1:10" s="21" customFormat="1" ht="12.75" customHeight="1" thickBot="1" x14ac:dyDescent="0.25">
      <c r="A32" s="1"/>
      <c r="B32" s="105" t="s">
        <v>105</v>
      </c>
      <c r="C32" s="104"/>
      <c r="D32" s="104"/>
      <c r="E32" s="104"/>
      <c r="F32" s="104"/>
      <c r="G32" s="104"/>
      <c r="H32" s="20">
        <f>H30-H31</f>
        <v>528</v>
      </c>
      <c r="I32" s="1"/>
    </row>
    <row r="33" spans="1:9" s="21" customFormat="1" ht="12.75" customHeight="1" thickTop="1" x14ac:dyDescent="0.2">
      <c r="A33" s="1"/>
      <c r="B33" s="92"/>
      <c r="C33" s="92"/>
      <c r="D33" s="92"/>
      <c r="E33" s="92"/>
      <c r="F33" s="92"/>
      <c r="G33" s="92"/>
      <c r="H33" s="92"/>
      <c r="I33" s="1"/>
    </row>
    <row r="34" spans="1:9" s="21" customFormat="1" ht="12.75" customHeight="1" x14ac:dyDescent="0.2">
      <c r="A34" s="1"/>
      <c r="B34" s="100" t="str">
        <f>B12</f>
        <v>MORTONSON COMPANY</v>
      </c>
      <c r="C34" s="100"/>
      <c r="D34" s="100"/>
      <c r="E34" s="100"/>
      <c r="F34" s="100"/>
      <c r="G34" s="100"/>
      <c r="H34" s="100"/>
      <c r="I34" s="1"/>
    </row>
    <row r="35" spans="1:9" s="21" customFormat="1" ht="12.75" customHeight="1" x14ac:dyDescent="0.2">
      <c r="A35" s="1"/>
      <c r="B35" s="96" t="s">
        <v>65</v>
      </c>
      <c r="C35" s="96"/>
      <c r="D35" s="96"/>
      <c r="E35" s="96"/>
      <c r="F35" s="96"/>
      <c r="G35" s="96"/>
      <c r="H35" s="96"/>
      <c r="I35" s="1"/>
    </row>
    <row r="36" spans="1:9" s="21" customFormat="1" ht="12.75" customHeight="1" x14ac:dyDescent="0.2">
      <c r="A36" s="1"/>
      <c r="B36" s="133">
        <v>40543</v>
      </c>
      <c r="C36" s="133"/>
      <c r="D36" s="133"/>
      <c r="E36" s="133"/>
      <c r="F36" s="133"/>
      <c r="G36" s="133"/>
      <c r="H36" s="133"/>
      <c r="I36" s="1"/>
    </row>
    <row r="37" spans="1:9" s="21" customFormat="1" ht="12.75" customHeight="1" thickBot="1" x14ac:dyDescent="0.25">
      <c r="A37" s="1"/>
      <c r="B37" s="134" t="s">
        <v>55</v>
      </c>
      <c r="C37" s="134"/>
      <c r="D37" s="134"/>
      <c r="E37" s="134"/>
      <c r="F37" s="134"/>
      <c r="G37" s="101"/>
      <c r="H37" s="101"/>
      <c r="I37" s="1"/>
    </row>
    <row r="38" spans="1:9" s="21" customFormat="1" ht="12.75" customHeight="1" thickBot="1" x14ac:dyDescent="0.25">
      <c r="A38" s="1"/>
      <c r="B38" s="104" t="s">
        <v>66</v>
      </c>
      <c r="C38" s="104"/>
      <c r="D38" s="104"/>
      <c r="E38" s="104"/>
      <c r="F38" s="104"/>
      <c r="G38" s="30">
        <v>2014</v>
      </c>
      <c r="H38" s="31">
        <f>G38-1</f>
        <v>2013</v>
      </c>
      <c r="I38" s="1"/>
    </row>
    <row r="39" spans="1:9" s="21" customFormat="1" ht="12.75" customHeight="1" x14ac:dyDescent="0.2">
      <c r="A39" s="1"/>
      <c r="B39" s="104" t="s">
        <v>67</v>
      </c>
      <c r="C39" s="104"/>
      <c r="D39" s="104"/>
      <c r="E39" s="104"/>
      <c r="F39" s="104"/>
      <c r="G39" s="17"/>
      <c r="H39" s="17"/>
      <c r="I39" s="1"/>
    </row>
    <row r="40" spans="1:9" s="21" customFormat="1" ht="12.75" customHeight="1" x14ac:dyDescent="0.2">
      <c r="A40" s="1"/>
      <c r="B40" s="132" t="s">
        <v>42</v>
      </c>
      <c r="C40" s="132"/>
      <c r="D40" s="132"/>
      <c r="E40" s="132"/>
      <c r="F40" s="132"/>
      <c r="G40" s="18">
        <v>333</v>
      </c>
      <c r="H40" s="18">
        <v>100</v>
      </c>
      <c r="I40" s="1"/>
    </row>
    <row r="41" spans="1:9" s="21" customFormat="1" ht="12.75" customHeight="1" x14ac:dyDescent="0.2">
      <c r="A41" s="1"/>
      <c r="B41" s="132" t="s">
        <v>68</v>
      </c>
      <c r="C41" s="132"/>
      <c r="D41" s="132"/>
      <c r="E41" s="132"/>
      <c r="F41" s="132"/>
      <c r="G41" s="19">
        <v>10</v>
      </c>
      <c r="H41" s="19">
        <v>50</v>
      </c>
      <c r="I41" s="1"/>
    </row>
    <row r="42" spans="1:9" s="21" customFormat="1" ht="12.75" customHeight="1" x14ac:dyDescent="0.2">
      <c r="A42" s="1"/>
      <c r="B42" s="130" t="s">
        <v>43</v>
      </c>
      <c r="C42" s="130"/>
      <c r="D42" s="130"/>
      <c r="E42" s="130"/>
      <c r="F42" s="130"/>
      <c r="G42" s="19">
        <v>780</v>
      </c>
      <c r="H42" s="19">
        <v>500</v>
      </c>
      <c r="I42" s="1"/>
    </row>
    <row r="43" spans="1:9" s="21" customFormat="1" ht="12.75" customHeight="1" thickBot="1" x14ac:dyDescent="0.25">
      <c r="A43" s="1"/>
      <c r="B43" s="130" t="s">
        <v>44</v>
      </c>
      <c r="C43" s="130"/>
      <c r="D43" s="130"/>
      <c r="E43" s="130"/>
      <c r="F43" s="130"/>
      <c r="G43" s="29">
        <v>720</v>
      </c>
      <c r="H43" s="29">
        <v>560</v>
      </c>
      <c r="I43" s="1"/>
    </row>
    <row r="44" spans="1:9" s="21" customFormat="1" ht="12.75" customHeight="1" x14ac:dyDescent="0.2">
      <c r="A44" s="1"/>
      <c r="B44" s="126" t="s">
        <v>69</v>
      </c>
      <c r="C44" s="126"/>
      <c r="D44" s="126"/>
      <c r="E44" s="126"/>
      <c r="F44" s="126"/>
      <c r="G44" s="28">
        <f>SUM(G40:G43)</f>
        <v>1843</v>
      </c>
      <c r="H44" s="28">
        <f>SUM(H40:H43)</f>
        <v>1210</v>
      </c>
      <c r="I44" s="1"/>
    </row>
    <row r="45" spans="1:9" s="21" customFormat="1" ht="12.75" customHeight="1" x14ac:dyDescent="0.2">
      <c r="A45" s="1"/>
      <c r="B45" s="129" t="s">
        <v>70</v>
      </c>
      <c r="C45" s="129"/>
      <c r="D45" s="129"/>
      <c r="E45" s="129"/>
      <c r="F45" s="129"/>
      <c r="G45" s="17"/>
      <c r="H45" s="17"/>
      <c r="I45" s="1"/>
    </row>
    <row r="46" spans="1:9" s="21" customFormat="1" ht="12.75" customHeight="1" x14ac:dyDescent="0.2">
      <c r="A46" s="1"/>
      <c r="B46" s="130" t="s">
        <v>71</v>
      </c>
      <c r="C46" s="130"/>
      <c r="D46" s="130"/>
      <c r="E46" s="130"/>
      <c r="F46" s="130"/>
      <c r="G46" s="19">
        <v>150</v>
      </c>
      <c r="H46" s="19">
        <v>70</v>
      </c>
      <c r="I46" s="1"/>
    </row>
    <row r="47" spans="1:9" s="21" customFormat="1" ht="12.75" customHeight="1" x14ac:dyDescent="0.2">
      <c r="A47" s="1"/>
      <c r="B47" s="130" t="s">
        <v>72</v>
      </c>
      <c r="C47" s="130"/>
      <c r="D47" s="130"/>
      <c r="E47" s="130"/>
      <c r="F47" s="130"/>
      <c r="G47" s="19">
        <v>910</v>
      </c>
      <c r="H47" s="19">
        <v>600</v>
      </c>
      <c r="I47" s="1"/>
    </row>
    <row r="48" spans="1:9" s="21" customFormat="1" ht="12.75" customHeight="1" x14ac:dyDescent="0.2">
      <c r="A48" s="1"/>
      <c r="B48" s="130" t="s">
        <v>52</v>
      </c>
      <c r="C48" s="130"/>
      <c r="D48" s="130"/>
      <c r="E48" s="130"/>
      <c r="F48" s="130"/>
      <c r="G48" s="19">
        <v>-200</v>
      </c>
      <c r="H48" s="19">
        <v>-120</v>
      </c>
      <c r="I48" s="1"/>
    </row>
    <row r="49" spans="1:9" s="21" customFormat="1" ht="12.75" customHeight="1" thickBot="1" x14ac:dyDescent="0.25">
      <c r="A49" s="1"/>
      <c r="B49" s="130" t="s">
        <v>73</v>
      </c>
      <c r="C49" s="130"/>
      <c r="D49" s="130"/>
      <c r="E49" s="130"/>
      <c r="F49" s="130"/>
      <c r="G49" s="29">
        <v>105</v>
      </c>
      <c r="H49" s="29">
        <v>130</v>
      </c>
      <c r="I49" s="1"/>
    </row>
    <row r="50" spans="1:9" s="21" customFormat="1" ht="12.75" customHeight="1" thickBot="1" x14ac:dyDescent="0.25">
      <c r="A50" s="1"/>
      <c r="B50" s="126" t="s">
        <v>74</v>
      </c>
      <c r="C50" s="126"/>
      <c r="D50" s="126"/>
      <c r="E50" s="126"/>
      <c r="F50" s="126"/>
      <c r="G50" s="29">
        <f>SUM(G46:G49)</f>
        <v>965</v>
      </c>
      <c r="H50" s="29">
        <f>SUM(H46:H49)</f>
        <v>680</v>
      </c>
      <c r="I50" s="1"/>
    </row>
    <row r="51" spans="1:9" s="21" customFormat="1" ht="12.75" customHeight="1" thickBot="1" x14ac:dyDescent="0.25">
      <c r="A51" s="1"/>
      <c r="B51" s="126" t="s">
        <v>75</v>
      </c>
      <c r="C51" s="126"/>
      <c r="D51" s="126"/>
      <c r="E51" s="126"/>
      <c r="F51" s="126"/>
      <c r="G51" s="20">
        <f>G44+G50</f>
        <v>2808</v>
      </c>
      <c r="H51" s="20">
        <f>H44+H50</f>
        <v>1890</v>
      </c>
      <c r="I51" s="1"/>
    </row>
    <row r="52" spans="1:9" s="21" customFormat="1" ht="12.75" customHeight="1" thickTop="1" x14ac:dyDescent="0.2">
      <c r="A52" s="1"/>
      <c r="B52" s="92"/>
      <c r="C52" s="92"/>
      <c r="D52" s="92"/>
      <c r="E52" s="92"/>
      <c r="F52" s="92"/>
      <c r="G52" s="17"/>
      <c r="H52" s="17"/>
      <c r="I52" s="1"/>
    </row>
    <row r="53" spans="1:9" s="21" customFormat="1" ht="12.75" customHeight="1" x14ac:dyDescent="0.2">
      <c r="A53" s="1"/>
      <c r="B53" s="129" t="s">
        <v>76</v>
      </c>
      <c r="C53" s="129"/>
      <c r="D53" s="129"/>
      <c r="E53" s="129"/>
      <c r="F53" s="129"/>
      <c r="G53" s="17"/>
      <c r="H53" s="17"/>
      <c r="I53" s="1"/>
    </row>
    <row r="54" spans="1:9" s="21" customFormat="1" ht="12.75" customHeight="1" x14ac:dyDescent="0.2">
      <c r="A54" s="1"/>
      <c r="B54" s="129" t="s">
        <v>77</v>
      </c>
      <c r="C54" s="129"/>
      <c r="D54" s="129"/>
      <c r="E54" s="129"/>
      <c r="F54" s="129"/>
      <c r="G54" s="17"/>
      <c r="H54" s="17"/>
      <c r="I54" s="1"/>
    </row>
    <row r="55" spans="1:9" s="21" customFormat="1" ht="12.75" customHeight="1" x14ac:dyDescent="0.2">
      <c r="A55" s="1"/>
      <c r="B55" s="130" t="s">
        <v>45</v>
      </c>
      <c r="C55" s="130"/>
      <c r="D55" s="130"/>
      <c r="E55" s="130"/>
      <c r="F55" s="130"/>
      <c r="G55" s="18">
        <v>420</v>
      </c>
      <c r="H55" s="18">
        <v>330</v>
      </c>
      <c r="I55" s="1"/>
    </row>
    <row r="56" spans="1:9" s="21" customFormat="1" ht="12.75" customHeight="1" x14ac:dyDescent="0.2">
      <c r="A56" s="1"/>
      <c r="B56" s="130" t="s">
        <v>78</v>
      </c>
      <c r="C56" s="130"/>
      <c r="D56" s="130"/>
      <c r="E56" s="130"/>
      <c r="F56" s="130"/>
      <c r="G56" s="19">
        <v>40</v>
      </c>
      <c r="H56" s="19">
        <v>30</v>
      </c>
      <c r="I56" s="1"/>
    </row>
    <row r="57" spans="1:9" s="21" customFormat="1" ht="12.75" customHeight="1" x14ac:dyDescent="0.2">
      <c r="A57" s="1"/>
      <c r="B57" s="130" t="s">
        <v>79</v>
      </c>
      <c r="C57" s="130"/>
      <c r="D57" s="130"/>
      <c r="E57" s="130"/>
      <c r="F57" s="130"/>
      <c r="G57" s="19">
        <v>320</v>
      </c>
      <c r="H57" s="19">
        <v>320</v>
      </c>
      <c r="I57" s="1"/>
    </row>
    <row r="58" spans="1:9" s="21" customFormat="1" ht="12.75" customHeight="1" thickBot="1" x14ac:dyDescent="0.25">
      <c r="A58" s="1"/>
      <c r="B58" s="126" t="s">
        <v>80</v>
      </c>
      <c r="C58" s="126"/>
      <c r="D58" s="126"/>
      <c r="E58" s="126"/>
      <c r="F58" s="126"/>
      <c r="G58" s="29">
        <f>SUM(G55:G57)</f>
        <v>780</v>
      </c>
      <c r="H58" s="29">
        <f>SUM(H55:H57)</f>
        <v>680</v>
      </c>
      <c r="I58" s="1"/>
    </row>
    <row r="59" spans="1:9" s="21" customFormat="1" ht="12.75" customHeight="1" thickBot="1" x14ac:dyDescent="0.25">
      <c r="A59" s="1"/>
      <c r="B59" s="131" t="s">
        <v>106</v>
      </c>
      <c r="C59" s="129"/>
      <c r="D59" s="129"/>
      <c r="E59" s="129"/>
      <c r="F59" s="129"/>
      <c r="G59" s="29">
        <v>200</v>
      </c>
      <c r="H59" s="29">
        <v>200</v>
      </c>
      <c r="I59" s="1"/>
    </row>
    <row r="60" spans="1:9" s="21" customFormat="1" ht="12.75" customHeight="1" x14ac:dyDescent="0.2">
      <c r="A60" s="1"/>
      <c r="B60" s="126" t="s">
        <v>81</v>
      </c>
      <c r="C60" s="126"/>
      <c r="D60" s="126"/>
      <c r="E60" s="126"/>
      <c r="F60" s="126"/>
      <c r="G60" s="28">
        <f>SUM(G58:G59)</f>
        <v>980</v>
      </c>
      <c r="H60" s="28">
        <f>SUM(H58:H59)</f>
        <v>880</v>
      </c>
      <c r="I60" s="1"/>
    </row>
    <row r="61" spans="1:9" s="21" customFormat="1" ht="12.75" customHeight="1" x14ac:dyDescent="0.2">
      <c r="A61" s="1"/>
      <c r="B61" s="129" t="s">
        <v>82</v>
      </c>
      <c r="C61" s="129"/>
      <c r="D61" s="129"/>
      <c r="E61" s="129"/>
      <c r="F61" s="129"/>
      <c r="G61" s="17"/>
      <c r="H61" s="17"/>
      <c r="I61" s="1"/>
    </row>
    <row r="62" spans="1:9" s="21" customFormat="1" ht="12.75" customHeight="1" x14ac:dyDescent="0.2">
      <c r="A62" s="1"/>
      <c r="B62" s="130" t="s">
        <v>83</v>
      </c>
      <c r="C62" s="130"/>
      <c r="D62" s="130"/>
      <c r="E62" s="130"/>
      <c r="F62" s="130"/>
      <c r="G62" s="19">
        <v>1300</v>
      </c>
      <c r="H62" s="19">
        <v>700</v>
      </c>
      <c r="I62" s="1"/>
    </row>
    <row r="63" spans="1:9" s="21" customFormat="1" ht="12.75" customHeight="1" thickBot="1" x14ac:dyDescent="0.25">
      <c r="A63" s="1"/>
      <c r="B63" s="130" t="s">
        <v>46</v>
      </c>
      <c r="C63" s="130"/>
      <c r="D63" s="130"/>
      <c r="E63" s="130"/>
      <c r="F63" s="130"/>
      <c r="G63" s="29">
        <v>528</v>
      </c>
      <c r="H63" s="29">
        <v>310</v>
      </c>
      <c r="I63" s="1"/>
    </row>
    <row r="64" spans="1:9" s="21" customFormat="1" ht="12.75" customHeight="1" thickBot="1" x14ac:dyDescent="0.25">
      <c r="A64" s="1"/>
      <c r="B64" s="129" t="s">
        <v>84</v>
      </c>
      <c r="C64" s="129"/>
      <c r="D64" s="129"/>
      <c r="E64" s="129"/>
      <c r="F64" s="129"/>
      <c r="G64" s="29">
        <f>SUM(G62:G63)</f>
        <v>1828</v>
      </c>
      <c r="H64" s="29">
        <f>SUM(H62:H63)</f>
        <v>1010</v>
      </c>
      <c r="I64" s="1"/>
    </row>
    <row r="65" spans="1:9" s="21" customFormat="1" ht="12.75" customHeight="1" thickBot="1" x14ac:dyDescent="0.25">
      <c r="A65" s="1"/>
      <c r="B65" s="126" t="s">
        <v>85</v>
      </c>
      <c r="C65" s="126"/>
      <c r="D65" s="126"/>
      <c r="E65" s="126"/>
      <c r="F65" s="126"/>
      <c r="G65" s="20">
        <f>G60+G64</f>
        <v>2808</v>
      </c>
      <c r="H65" s="20">
        <f>H60+H64</f>
        <v>1890</v>
      </c>
      <c r="I65" s="1"/>
    </row>
    <row r="66" spans="1:9" s="21" customFormat="1" ht="12.75" customHeight="1" thickTop="1" x14ac:dyDescent="0.2">
      <c r="A66" s="1"/>
      <c r="B66" s="92"/>
      <c r="C66" s="92"/>
      <c r="D66" s="92"/>
      <c r="E66" s="92"/>
      <c r="F66" s="92"/>
      <c r="G66" s="92"/>
      <c r="H66" s="92"/>
      <c r="I66" s="1"/>
    </row>
    <row r="67" spans="1:9" s="21" customFormat="1" ht="12.75" customHeight="1" x14ac:dyDescent="0.2">
      <c r="A67" s="1"/>
      <c r="B67" s="127" t="s">
        <v>34</v>
      </c>
      <c r="C67" s="128"/>
      <c r="D67" s="128"/>
      <c r="E67" s="128"/>
      <c r="F67" s="128"/>
      <c r="G67" s="128"/>
      <c r="H67" s="128"/>
      <c r="I67" s="1"/>
    </row>
    <row r="68" spans="1:9" s="21" customFormat="1" ht="12.75" customHeight="1" x14ac:dyDescent="0.2">
      <c r="A68" s="1"/>
      <c r="B68" s="102" t="s">
        <v>86</v>
      </c>
      <c r="C68" s="102"/>
      <c r="D68" s="102"/>
      <c r="E68" s="102"/>
      <c r="F68" s="102"/>
      <c r="G68" s="102"/>
      <c r="H68" s="102"/>
      <c r="I68" s="1"/>
    </row>
    <row r="69" spans="1:9" s="21" customFormat="1" ht="12.75" customHeight="1" x14ac:dyDescent="0.2">
      <c r="A69" s="1"/>
      <c r="B69" s="102"/>
      <c r="C69" s="102"/>
      <c r="D69" s="102"/>
      <c r="E69" s="102"/>
      <c r="F69" s="102"/>
      <c r="G69" s="102"/>
      <c r="H69" s="102"/>
      <c r="I69" s="1"/>
    </row>
    <row r="70" spans="1:9" s="21" customFormat="1" ht="12.75" customHeight="1" x14ac:dyDescent="0.2">
      <c r="A70" s="1"/>
      <c r="B70" s="92"/>
      <c r="C70" s="92"/>
      <c r="D70" s="92"/>
      <c r="E70" s="92"/>
      <c r="F70" s="92"/>
      <c r="G70" s="92"/>
      <c r="H70" s="92"/>
      <c r="I70" s="1"/>
    </row>
    <row r="71" spans="1:9" s="21" customFormat="1" ht="12.75" customHeight="1" x14ac:dyDescent="0.2">
      <c r="A71" s="1"/>
      <c r="B71" s="100" t="str">
        <f>B12</f>
        <v>MORTONSON COMPANY</v>
      </c>
      <c r="C71" s="100"/>
      <c r="D71" s="100"/>
      <c r="E71" s="100"/>
      <c r="F71" s="100"/>
      <c r="G71" s="100"/>
      <c r="H71" s="100"/>
      <c r="I71" s="1"/>
    </row>
    <row r="72" spans="1:9" s="21" customFormat="1" ht="12.75" customHeight="1" x14ac:dyDescent="0.2">
      <c r="A72" s="1"/>
      <c r="B72" s="96" t="s">
        <v>47</v>
      </c>
      <c r="C72" s="96"/>
      <c r="D72" s="96"/>
      <c r="E72" s="96"/>
      <c r="F72" s="96"/>
      <c r="G72" s="96"/>
      <c r="H72" s="96"/>
      <c r="I72" s="1"/>
    </row>
    <row r="73" spans="1:9" s="21" customFormat="1" ht="12.75" customHeight="1" x14ac:dyDescent="0.2">
      <c r="A73" s="1"/>
      <c r="B73" s="96" t="str">
        <f>B14</f>
        <v>For The Year Ended December 31, 2014</v>
      </c>
      <c r="C73" s="96"/>
      <c r="D73" s="96"/>
      <c r="E73" s="96"/>
      <c r="F73" s="96"/>
      <c r="G73" s="96"/>
      <c r="H73" s="96"/>
      <c r="I73" s="1"/>
    </row>
    <row r="74" spans="1:9" s="21" customFormat="1" ht="12.75" customHeight="1" thickBot="1" x14ac:dyDescent="0.25">
      <c r="A74" s="1"/>
      <c r="B74" s="101" t="s">
        <v>87</v>
      </c>
      <c r="C74" s="101"/>
      <c r="D74" s="101"/>
      <c r="E74" s="101"/>
      <c r="F74" s="101"/>
      <c r="G74" s="101"/>
      <c r="H74" s="101"/>
      <c r="I74" s="1"/>
    </row>
    <row r="75" spans="1:9" s="21" customFormat="1" ht="12.75" customHeight="1" x14ac:dyDescent="0.2">
      <c r="A75" s="1"/>
      <c r="B75" s="125" t="s">
        <v>36</v>
      </c>
      <c r="C75" s="125"/>
      <c r="D75" s="125"/>
      <c r="E75" s="125"/>
      <c r="F75" s="125"/>
      <c r="G75" s="125"/>
      <c r="H75" s="125"/>
      <c r="I75" s="1"/>
    </row>
    <row r="76" spans="1:9" s="21" customFormat="1" ht="12.75" customHeight="1" x14ac:dyDescent="0.2">
      <c r="A76" s="1"/>
      <c r="B76" s="93" t="s">
        <v>40</v>
      </c>
      <c r="C76" s="94"/>
      <c r="D76" s="94"/>
      <c r="E76" s="94"/>
      <c r="F76" s="95"/>
      <c r="G76" s="17"/>
      <c r="H76" s="44" t="s">
        <v>39</v>
      </c>
      <c r="I76" s="1"/>
    </row>
    <row r="77" spans="1:9" s="21" customFormat="1" ht="12.75" customHeight="1" x14ac:dyDescent="0.2">
      <c r="A77" s="1"/>
      <c r="B77" s="93" t="s">
        <v>40</v>
      </c>
      <c r="C77" s="94"/>
      <c r="D77" s="94"/>
      <c r="E77" s="94"/>
      <c r="F77" s="95"/>
      <c r="G77" s="36" t="s">
        <v>39</v>
      </c>
      <c r="H77" s="17"/>
      <c r="I77" s="1"/>
    </row>
    <row r="78" spans="1:9" s="21" customFormat="1" ht="12.75" customHeight="1" x14ac:dyDescent="0.2">
      <c r="A78" s="1"/>
      <c r="B78" s="93" t="s">
        <v>40</v>
      </c>
      <c r="C78" s="94"/>
      <c r="D78" s="94"/>
      <c r="E78" s="94"/>
      <c r="F78" s="95"/>
      <c r="G78" s="34" t="s">
        <v>39</v>
      </c>
      <c r="H78" s="17"/>
      <c r="I78" s="1"/>
    </row>
    <row r="79" spans="1:9" s="21" customFormat="1" ht="12.75" customHeight="1" x14ac:dyDescent="0.2">
      <c r="A79" s="1"/>
      <c r="B79" s="93" t="s">
        <v>40</v>
      </c>
      <c r="C79" s="94"/>
      <c r="D79" s="94"/>
      <c r="E79" s="94"/>
      <c r="F79" s="95"/>
      <c r="G79" s="34" t="s">
        <v>39</v>
      </c>
      <c r="H79" s="17"/>
      <c r="I79" s="1"/>
    </row>
    <row r="80" spans="1:9" s="21" customFormat="1" ht="12.75" customHeight="1" x14ac:dyDescent="0.2">
      <c r="A80" s="1"/>
      <c r="B80" s="93" t="s">
        <v>40</v>
      </c>
      <c r="C80" s="94"/>
      <c r="D80" s="94"/>
      <c r="E80" s="94"/>
      <c r="F80" s="95"/>
      <c r="G80" s="34" t="s">
        <v>39</v>
      </c>
      <c r="H80" s="17"/>
      <c r="I80" s="1"/>
    </row>
    <row r="81" spans="1:9" s="21" customFormat="1" ht="12.75" customHeight="1" x14ac:dyDescent="0.2">
      <c r="A81" s="1"/>
      <c r="B81" s="93" t="s">
        <v>40</v>
      </c>
      <c r="C81" s="94"/>
      <c r="D81" s="94"/>
      <c r="E81" s="94"/>
      <c r="F81" s="95"/>
      <c r="G81" s="34" t="s">
        <v>39</v>
      </c>
      <c r="H81" s="17"/>
      <c r="I81" s="1"/>
    </row>
    <row r="82" spans="1:9" s="21" customFormat="1" ht="12.75" customHeight="1" x14ac:dyDescent="0.2">
      <c r="A82" s="1"/>
      <c r="B82" s="93" t="s">
        <v>40</v>
      </c>
      <c r="C82" s="94"/>
      <c r="D82" s="94"/>
      <c r="E82" s="94"/>
      <c r="F82" s="95"/>
      <c r="G82" s="34" t="s">
        <v>39</v>
      </c>
      <c r="H82" s="17"/>
      <c r="I82" s="1"/>
    </row>
    <row r="83" spans="1:9" s="21" customFormat="1" ht="12.75" customHeight="1" thickBot="1" x14ac:dyDescent="0.25">
      <c r="A83" s="1"/>
      <c r="B83" s="93" t="s">
        <v>40</v>
      </c>
      <c r="C83" s="94"/>
      <c r="D83" s="94"/>
      <c r="E83" s="94"/>
      <c r="F83" s="95"/>
      <c r="G83" s="35" t="s">
        <v>39</v>
      </c>
      <c r="H83" s="37" t="s">
        <v>41</v>
      </c>
      <c r="I83" s="1"/>
    </row>
    <row r="84" spans="1:9" s="21" customFormat="1" ht="12.75" customHeight="1" thickBot="1" x14ac:dyDescent="0.25">
      <c r="A84" s="1"/>
      <c r="B84" s="123" t="s">
        <v>38</v>
      </c>
      <c r="C84" s="123"/>
      <c r="D84" s="123"/>
      <c r="E84" s="123"/>
      <c r="F84" s="123"/>
      <c r="G84" s="124"/>
      <c r="H84" s="38" t="s">
        <v>41</v>
      </c>
      <c r="I84" s="1"/>
    </row>
    <row r="85" spans="1:9" s="21" customFormat="1" ht="12.75" customHeight="1" thickTop="1" x14ac:dyDescent="0.2">
      <c r="A85" s="1"/>
      <c r="B85" s="92"/>
      <c r="C85" s="92"/>
      <c r="D85" s="92"/>
      <c r="E85" s="92"/>
      <c r="F85" s="92"/>
      <c r="G85" s="92"/>
      <c r="H85" s="92"/>
      <c r="I85" s="1"/>
    </row>
    <row r="86" spans="1:9" s="21" customFormat="1" ht="12.75" customHeight="1" x14ac:dyDescent="0.2">
      <c r="A86" s="1"/>
      <c r="B86" s="107" t="s">
        <v>49</v>
      </c>
      <c r="C86" s="107"/>
      <c r="D86" s="107"/>
      <c r="E86" s="107"/>
      <c r="F86" s="107"/>
      <c r="G86" s="107"/>
      <c r="H86" s="107"/>
      <c r="I86" s="1"/>
    </row>
    <row r="87" spans="1:9" s="21" customFormat="1" ht="12.75" customHeight="1" x14ac:dyDescent="0.2">
      <c r="A87" s="1"/>
      <c r="B87" s="97" t="s">
        <v>40</v>
      </c>
      <c r="C87" s="98"/>
      <c r="D87" s="98"/>
      <c r="E87" s="98"/>
      <c r="F87" s="99"/>
      <c r="G87" s="33" t="s">
        <v>39</v>
      </c>
      <c r="H87" s="17"/>
      <c r="I87" s="1"/>
    </row>
    <row r="88" spans="1:9" s="21" customFormat="1" ht="12.75" customHeight="1" x14ac:dyDescent="0.2">
      <c r="A88" s="1"/>
      <c r="B88" s="93" t="s">
        <v>40</v>
      </c>
      <c r="C88" s="94"/>
      <c r="D88" s="94"/>
      <c r="E88" s="94"/>
      <c r="F88" s="95"/>
      <c r="G88" s="34" t="s">
        <v>39</v>
      </c>
      <c r="H88" s="17"/>
      <c r="I88" s="1"/>
    </row>
    <row r="89" spans="1:9" s="21" customFormat="1" ht="12.75" customHeight="1" thickBot="1" x14ac:dyDescent="0.25">
      <c r="A89" s="1"/>
      <c r="B89" s="118" t="s">
        <v>40</v>
      </c>
      <c r="C89" s="119"/>
      <c r="D89" s="119"/>
      <c r="E89" s="119"/>
      <c r="F89" s="120"/>
      <c r="G89" s="40" t="s">
        <v>39</v>
      </c>
      <c r="H89" s="16"/>
      <c r="I89" s="1"/>
    </row>
    <row r="90" spans="1:9" s="21" customFormat="1" ht="12.75" customHeight="1" thickBot="1" x14ac:dyDescent="0.25">
      <c r="A90" s="1"/>
      <c r="B90" s="121" t="s">
        <v>88</v>
      </c>
      <c r="C90" s="121"/>
      <c r="D90" s="121"/>
      <c r="E90" s="121"/>
      <c r="F90" s="121"/>
      <c r="G90" s="122"/>
      <c r="H90" s="42" t="s">
        <v>41</v>
      </c>
      <c r="I90" s="1"/>
    </row>
    <row r="91" spans="1:9" s="21" customFormat="1" ht="12.75" customHeight="1" thickTop="1" x14ac:dyDescent="0.2">
      <c r="A91" s="1"/>
      <c r="B91" s="96"/>
      <c r="C91" s="96"/>
      <c r="D91" s="96"/>
      <c r="E91" s="96"/>
      <c r="F91" s="96"/>
      <c r="G91" s="96"/>
      <c r="H91" s="96"/>
      <c r="I91" s="1"/>
    </row>
    <row r="92" spans="1:9" s="21" customFormat="1" ht="12.75" customHeight="1" x14ac:dyDescent="0.2">
      <c r="A92" s="1"/>
      <c r="B92" s="107" t="s">
        <v>50</v>
      </c>
      <c r="C92" s="107"/>
      <c r="D92" s="107"/>
      <c r="E92" s="107"/>
      <c r="F92" s="107"/>
      <c r="G92" s="107"/>
      <c r="H92" s="44" t="s">
        <v>39</v>
      </c>
      <c r="I92" s="1"/>
    </row>
    <row r="93" spans="1:9" s="21" customFormat="1" ht="12.75" customHeight="1" thickBot="1" x14ac:dyDescent="0.25">
      <c r="A93" s="1"/>
      <c r="B93" s="107" t="s">
        <v>40</v>
      </c>
      <c r="C93" s="107"/>
      <c r="D93" s="107"/>
      <c r="E93" s="107"/>
      <c r="F93" s="107"/>
      <c r="G93" s="107"/>
      <c r="H93" s="37" t="s">
        <v>39</v>
      </c>
      <c r="I93" s="1"/>
    </row>
    <row r="94" spans="1:9" s="21" customFormat="1" ht="12.75" customHeight="1" thickBot="1" x14ac:dyDescent="0.25">
      <c r="A94" s="1"/>
      <c r="B94" s="107" t="s">
        <v>40</v>
      </c>
      <c r="C94" s="107"/>
      <c r="D94" s="107"/>
      <c r="E94" s="107"/>
      <c r="F94" s="107"/>
      <c r="G94" s="107"/>
      <c r="H94" s="38" t="s">
        <v>41</v>
      </c>
      <c r="I94" s="1"/>
    </row>
    <row r="95" spans="1:9" s="21" customFormat="1" ht="12.75" customHeight="1" thickTop="1" x14ac:dyDescent="0.2">
      <c r="A95" s="1"/>
      <c r="B95" s="117"/>
      <c r="C95" s="117"/>
      <c r="D95" s="117"/>
      <c r="E95" s="117"/>
      <c r="F95" s="117"/>
      <c r="G95" s="117"/>
      <c r="H95" s="117"/>
      <c r="I95" s="1"/>
    </row>
    <row r="96" spans="1:9" s="21" customFormat="1" ht="12.75" customHeight="1" x14ac:dyDescent="0.2">
      <c r="A96" s="1"/>
      <c r="B96" s="92" t="s">
        <v>89</v>
      </c>
      <c r="C96" s="92"/>
      <c r="D96" s="92"/>
      <c r="E96" s="92"/>
      <c r="F96" s="92"/>
      <c r="G96" s="92"/>
      <c r="H96" s="44" t="s">
        <v>39</v>
      </c>
      <c r="I96" s="1"/>
    </row>
    <row r="97" spans="1:9" s="21" customFormat="1" ht="12.75" customHeight="1" thickBot="1" x14ac:dyDescent="0.25">
      <c r="A97" s="1"/>
      <c r="B97" s="93" t="s">
        <v>40</v>
      </c>
      <c r="C97" s="94"/>
      <c r="D97" s="94"/>
      <c r="E97" s="94"/>
      <c r="F97" s="94"/>
      <c r="G97" s="95"/>
      <c r="H97" s="40" t="s">
        <v>39</v>
      </c>
      <c r="I97" s="1"/>
    </row>
    <row r="98" spans="1:9" s="21" customFormat="1" ht="12.75" customHeight="1" x14ac:dyDescent="0.2">
      <c r="A98" s="1"/>
      <c r="B98" s="92"/>
      <c r="C98" s="92"/>
      <c r="D98" s="92"/>
      <c r="E98" s="92"/>
      <c r="F98" s="92"/>
      <c r="G98" s="92"/>
      <c r="H98" s="43" t="s">
        <v>41</v>
      </c>
      <c r="I98" s="1"/>
    </row>
    <row r="99" spans="1:9" s="21" customFormat="1" ht="12.75" customHeight="1" thickBot="1" x14ac:dyDescent="0.25">
      <c r="A99" s="1"/>
      <c r="B99" s="103" t="s">
        <v>96</v>
      </c>
      <c r="C99" s="103"/>
      <c r="D99" s="103"/>
      <c r="E99" s="103"/>
      <c r="F99" s="103"/>
      <c r="G99" s="103"/>
      <c r="H99" s="41" t="s">
        <v>39</v>
      </c>
      <c r="I99" s="1"/>
    </row>
    <row r="100" spans="1:9" s="21" customFormat="1" ht="12.75" customHeight="1" thickBot="1" x14ac:dyDescent="0.25">
      <c r="A100" s="1"/>
      <c r="B100" s="97" t="s">
        <v>90</v>
      </c>
      <c r="C100" s="98"/>
      <c r="D100" s="98"/>
      <c r="E100" s="98"/>
      <c r="F100" s="98"/>
      <c r="G100" s="99"/>
      <c r="H100" s="38" t="s">
        <v>41</v>
      </c>
      <c r="I100" s="1"/>
    </row>
    <row r="101" spans="1:9" s="21" customFormat="1" ht="12.75" customHeight="1" thickTop="1" x14ac:dyDescent="0.2">
      <c r="A101" s="1"/>
      <c r="B101" s="92"/>
      <c r="C101" s="92"/>
      <c r="D101" s="92"/>
      <c r="E101" s="92"/>
      <c r="F101" s="92"/>
      <c r="G101" s="92"/>
      <c r="I101" s="1"/>
    </row>
    <row r="102" spans="1:9" s="21" customFormat="1" ht="12.75" customHeight="1" x14ac:dyDescent="0.2">
      <c r="A102" s="1"/>
      <c r="B102" s="107" t="s">
        <v>91</v>
      </c>
      <c r="C102" s="107"/>
      <c r="D102" s="107"/>
      <c r="E102" s="107"/>
      <c r="F102" s="107"/>
      <c r="G102" s="107"/>
      <c r="H102" s="36" t="s">
        <v>39</v>
      </c>
      <c r="I102" s="1"/>
    </row>
    <row r="103" spans="1:9" s="21" customFormat="1" ht="12.75" customHeight="1" thickBot="1" x14ac:dyDescent="0.25">
      <c r="A103" s="1"/>
      <c r="B103" s="103" t="s">
        <v>96</v>
      </c>
      <c r="C103" s="103"/>
      <c r="D103" s="103"/>
      <c r="E103" s="103"/>
      <c r="F103" s="103"/>
      <c r="G103" s="103"/>
      <c r="H103" s="35" t="s">
        <v>39</v>
      </c>
      <c r="I103" s="1"/>
    </row>
    <row r="104" spans="1:9" s="21" customFormat="1" ht="12.75" customHeight="1" x14ac:dyDescent="0.2">
      <c r="A104" s="1"/>
      <c r="B104" s="114" t="s">
        <v>40</v>
      </c>
      <c r="C104" s="115"/>
      <c r="D104" s="115"/>
      <c r="E104" s="115"/>
      <c r="F104" s="115"/>
      <c r="G104" s="116"/>
      <c r="H104" s="39" t="s">
        <v>41</v>
      </c>
      <c r="I104" s="1"/>
    </row>
    <row r="105" spans="1:9" s="21" customFormat="1" ht="12.75" customHeight="1" thickBot="1" x14ac:dyDescent="0.25">
      <c r="A105" s="1"/>
      <c r="B105" s="103" t="s">
        <v>97</v>
      </c>
      <c r="C105" s="103"/>
      <c r="D105" s="103"/>
      <c r="E105" s="103"/>
      <c r="F105" s="103"/>
      <c r="G105" s="103"/>
      <c r="H105" s="35" t="s">
        <v>39</v>
      </c>
      <c r="I105" s="1"/>
    </row>
    <row r="106" spans="1:9" s="21" customFormat="1" ht="12.75" customHeight="1" x14ac:dyDescent="0.2">
      <c r="A106" s="1"/>
      <c r="B106" s="114" t="s">
        <v>40</v>
      </c>
      <c r="C106" s="115"/>
      <c r="D106" s="115"/>
      <c r="E106" s="115"/>
      <c r="F106" s="115"/>
      <c r="G106" s="116"/>
      <c r="H106" s="39" t="s">
        <v>41</v>
      </c>
      <c r="I106" s="1"/>
    </row>
    <row r="107" spans="1:9" s="21" customFormat="1" ht="12.75" customHeight="1" thickBot="1" x14ac:dyDescent="0.25">
      <c r="A107" s="1"/>
      <c r="B107" s="103" t="s">
        <v>97</v>
      </c>
      <c r="C107" s="103"/>
      <c r="D107" s="103"/>
      <c r="E107" s="103"/>
      <c r="F107" s="103"/>
      <c r="G107" s="103"/>
      <c r="H107" s="35" t="s">
        <v>39</v>
      </c>
      <c r="I107" s="1"/>
    </row>
    <row r="108" spans="1:9" s="21" customFormat="1" ht="12.75" customHeight="1" x14ac:dyDescent="0.2">
      <c r="A108" s="1"/>
      <c r="B108" s="92"/>
      <c r="C108" s="92"/>
      <c r="D108" s="92"/>
      <c r="E108" s="92"/>
      <c r="F108" s="92"/>
      <c r="G108" s="92"/>
      <c r="H108" s="43" t="s">
        <v>41</v>
      </c>
      <c r="I108" s="1"/>
    </row>
    <row r="109" spans="1:9" s="21" customFormat="1" ht="12.75" customHeight="1" thickBot="1" x14ac:dyDescent="0.25">
      <c r="A109" s="1"/>
      <c r="B109" s="103" t="s">
        <v>96</v>
      </c>
      <c r="C109" s="103"/>
      <c r="D109" s="103"/>
      <c r="E109" s="103"/>
      <c r="F109" s="103"/>
      <c r="G109" s="103"/>
      <c r="H109" s="41" t="s">
        <v>39</v>
      </c>
      <c r="I109" s="1"/>
    </row>
    <row r="110" spans="1:9" s="21" customFormat="1" ht="12.75" customHeight="1" thickBot="1" x14ac:dyDescent="0.25">
      <c r="A110" s="1"/>
      <c r="B110" s="108" t="s">
        <v>92</v>
      </c>
      <c r="C110" s="109"/>
      <c r="D110" s="109"/>
      <c r="E110" s="109"/>
      <c r="F110" s="109"/>
      <c r="G110" s="110"/>
      <c r="H110" s="42" t="s">
        <v>41</v>
      </c>
      <c r="I110" s="1"/>
    </row>
    <row r="111" spans="1:9" s="21" customFormat="1" ht="12.75" customHeight="1" thickTop="1" x14ac:dyDescent="0.2">
      <c r="A111" s="1"/>
      <c r="B111" s="92" t="s">
        <v>93</v>
      </c>
      <c r="C111" s="92"/>
      <c r="D111" s="92"/>
      <c r="E111" s="92"/>
      <c r="F111" s="92"/>
      <c r="G111" s="92"/>
      <c r="I111" s="1"/>
    </row>
    <row r="112" spans="1:9" s="21" customFormat="1" ht="12.75" customHeight="1" x14ac:dyDescent="0.2">
      <c r="A112" s="1"/>
      <c r="B112" s="107" t="s">
        <v>94</v>
      </c>
      <c r="C112" s="107"/>
      <c r="D112" s="107"/>
      <c r="E112" s="107"/>
      <c r="F112" s="107"/>
      <c r="G112" s="107"/>
      <c r="H112" s="36" t="s">
        <v>39</v>
      </c>
      <c r="I112" s="1"/>
    </row>
    <row r="113" spans="1:9" s="21" customFormat="1" ht="12.75" customHeight="1" thickBot="1" x14ac:dyDescent="0.25">
      <c r="A113" s="1"/>
      <c r="B113" s="108" t="s">
        <v>40</v>
      </c>
      <c r="C113" s="109"/>
      <c r="D113" s="109"/>
      <c r="E113" s="109"/>
      <c r="F113" s="109"/>
      <c r="G113" s="110"/>
      <c r="H113" s="40" t="s">
        <v>39</v>
      </c>
      <c r="I113" s="1"/>
    </row>
    <row r="114" spans="1:9" s="21" customFormat="1" ht="12.75" customHeight="1" x14ac:dyDescent="0.2">
      <c r="A114" s="1"/>
      <c r="B114" s="92"/>
      <c r="C114" s="92"/>
      <c r="D114" s="92"/>
      <c r="E114" s="92"/>
      <c r="F114" s="92"/>
      <c r="G114" s="92"/>
      <c r="H114" s="43" t="s">
        <v>41</v>
      </c>
      <c r="I114" s="1"/>
    </row>
    <row r="115" spans="1:9" s="21" customFormat="1" ht="12.75" customHeight="1" thickBot="1" x14ac:dyDescent="0.25">
      <c r="A115" s="1"/>
      <c r="B115" s="111" t="s">
        <v>96</v>
      </c>
      <c r="C115" s="112"/>
      <c r="D115" s="112"/>
      <c r="E115" s="112"/>
      <c r="F115" s="112"/>
      <c r="G115" s="113"/>
      <c r="H115" s="37" t="s">
        <v>39</v>
      </c>
      <c r="I115" s="1"/>
    </row>
    <row r="116" spans="1:9" s="21" customFormat="1" ht="12.75" customHeight="1" thickBot="1" x14ac:dyDescent="0.25">
      <c r="A116" s="1"/>
      <c r="B116" s="103" t="s">
        <v>95</v>
      </c>
      <c r="C116" s="103"/>
      <c r="D116" s="103"/>
      <c r="E116" s="103"/>
      <c r="F116" s="103"/>
      <c r="G116" s="103"/>
      <c r="H116" s="42" t="s">
        <v>41</v>
      </c>
      <c r="I116" s="1"/>
    </row>
    <row r="117" spans="1:9" s="21" customFormat="1" ht="12.75" customHeight="1" thickTop="1" x14ac:dyDescent="0.2">
      <c r="A117" s="1"/>
      <c r="B117" s="92"/>
      <c r="C117" s="92"/>
      <c r="D117" s="92"/>
      <c r="E117" s="92"/>
      <c r="F117" s="92"/>
      <c r="G117" s="92"/>
      <c r="I117" s="1"/>
    </row>
    <row r="118" spans="1:9" s="21" customFormat="1" ht="12.75" customHeight="1" x14ac:dyDescent="0.2">
      <c r="A118" s="1"/>
      <c r="B118" s="1"/>
      <c r="C118" s="1"/>
      <c r="D118" s="1"/>
      <c r="E118" s="1"/>
      <c r="F118" s="1"/>
      <c r="G118" s="1"/>
      <c r="H118" s="1"/>
      <c r="I118" s="1"/>
    </row>
    <row r="119" spans="1:9" s="21" customFormat="1" ht="12.75" customHeight="1" x14ac:dyDescent="0.2"/>
    <row r="120" spans="1:9" s="21" customFormat="1" ht="12.75" customHeight="1" x14ac:dyDescent="0.2"/>
    <row r="121" spans="1:9" s="21" customFormat="1" ht="12.75" customHeight="1" x14ac:dyDescent="0.2"/>
    <row r="122" spans="1:9" s="21" customFormat="1" ht="12.75" customHeight="1" x14ac:dyDescent="0.2"/>
    <row r="123" spans="1:9" s="21" customFormat="1" ht="12.75" customHeight="1" x14ac:dyDescent="0.2"/>
    <row r="124" spans="1:9" s="21" customFormat="1" ht="12.75" customHeight="1" x14ac:dyDescent="0.2"/>
  </sheetData>
  <mergeCells count="114">
    <mergeCell ref="C2:E2"/>
    <mergeCell ref="G2:H2"/>
    <mergeCell ref="C3:E3"/>
    <mergeCell ref="G3:H3"/>
    <mergeCell ref="B4:H4"/>
    <mergeCell ref="B15:H15"/>
    <mergeCell ref="B18:F18"/>
    <mergeCell ref="B19:F19"/>
    <mergeCell ref="B7:H10"/>
    <mergeCell ref="B11:H11"/>
    <mergeCell ref="B12:H12"/>
    <mergeCell ref="B13:H13"/>
    <mergeCell ref="B14:H14"/>
    <mergeCell ref="B5:H5"/>
    <mergeCell ref="B6:H6"/>
    <mergeCell ref="B35:H35"/>
    <mergeCell ref="B36:H36"/>
    <mergeCell ref="B37:H37"/>
    <mergeCell ref="B38:F38"/>
    <mergeCell ref="B39:F39"/>
    <mergeCell ref="B33:H33"/>
    <mergeCell ref="B34:H34"/>
    <mergeCell ref="B25:F25"/>
    <mergeCell ref="B20:F20"/>
    <mergeCell ref="B21:F21"/>
    <mergeCell ref="B22:F22"/>
    <mergeCell ref="B23:F23"/>
    <mergeCell ref="B24:F24"/>
    <mergeCell ref="B45:F45"/>
    <mergeCell ref="B46:F46"/>
    <mergeCell ref="B47:F47"/>
    <mergeCell ref="B48:F48"/>
    <mergeCell ref="B49:F49"/>
    <mergeCell ref="B40:F40"/>
    <mergeCell ref="B41:F41"/>
    <mergeCell ref="B42:F42"/>
    <mergeCell ref="B43:F43"/>
    <mergeCell ref="B44:F44"/>
    <mergeCell ref="B55:F55"/>
    <mergeCell ref="B56:F56"/>
    <mergeCell ref="B57:F57"/>
    <mergeCell ref="B58:F58"/>
    <mergeCell ref="B59:F59"/>
    <mergeCell ref="B50:F50"/>
    <mergeCell ref="B51:F51"/>
    <mergeCell ref="B52:F52"/>
    <mergeCell ref="B53:F53"/>
    <mergeCell ref="B54:F54"/>
    <mergeCell ref="B65:F65"/>
    <mergeCell ref="B66:H66"/>
    <mergeCell ref="B67:H67"/>
    <mergeCell ref="B68:H69"/>
    <mergeCell ref="B70:H70"/>
    <mergeCell ref="B60:F60"/>
    <mergeCell ref="B61:F61"/>
    <mergeCell ref="B62:F62"/>
    <mergeCell ref="B63:F63"/>
    <mergeCell ref="B64:F64"/>
    <mergeCell ref="B76:F76"/>
    <mergeCell ref="B77:F77"/>
    <mergeCell ref="B78:F78"/>
    <mergeCell ref="B79:F79"/>
    <mergeCell ref="B80:F80"/>
    <mergeCell ref="B71:H71"/>
    <mergeCell ref="B72:H72"/>
    <mergeCell ref="B73:H73"/>
    <mergeCell ref="B74:H74"/>
    <mergeCell ref="B75:H75"/>
    <mergeCell ref="B86:H86"/>
    <mergeCell ref="B87:F87"/>
    <mergeCell ref="B88:F88"/>
    <mergeCell ref="B89:F89"/>
    <mergeCell ref="B90:G90"/>
    <mergeCell ref="B81:F81"/>
    <mergeCell ref="B82:F82"/>
    <mergeCell ref="B83:F83"/>
    <mergeCell ref="B84:G84"/>
    <mergeCell ref="B85:H85"/>
    <mergeCell ref="B104:G104"/>
    <mergeCell ref="B105:G105"/>
    <mergeCell ref="B96:G96"/>
    <mergeCell ref="B97:G97"/>
    <mergeCell ref="B98:G98"/>
    <mergeCell ref="B99:G99"/>
    <mergeCell ref="B100:G100"/>
    <mergeCell ref="B91:H91"/>
    <mergeCell ref="B92:G92"/>
    <mergeCell ref="B93:G93"/>
    <mergeCell ref="B94:G94"/>
    <mergeCell ref="B95:H95"/>
    <mergeCell ref="B116:G116"/>
    <mergeCell ref="B117:G117"/>
    <mergeCell ref="B17:G17"/>
    <mergeCell ref="B16:G16"/>
    <mergeCell ref="B32:G32"/>
    <mergeCell ref="B31:G31"/>
    <mergeCell ref="B30:G30"/>
    <mergeCell ref="B29:G29"/>
    <mergeCell ref="B28:G28"/>
    <mergeCell ref="B27:G27"/>
    <mergeCell ref="B26:G26"/>
    <mergeCell ref="B111:G111"/>
    <mergeCell ref="B112:G112"/>
    <mergeCell ref="B113:G113"/>
    <mergeCell ref="B114:G114"/>
    <mergeCell ref="B115:G115"/>
    <mergeCell ref="B106:G106"/>
    <mergeCell ref="B107:G107"/>
    <mergeCell ref="B108:G108"/>
    <mergeCell ref="B109:G109"/>
    <mergeCell ref="B110:G110"/>
    <mergeCell ref="B101:G101"/>
    <mergeCell ref="B102:G102"/>
    <mergeCell ref="B103:G103"/>
  </mergeCells>
  <pageMargins left="0.7" right="0.7" top="0.75" bottom="0.75" header="0.3" footer="0.3"/>
  <pageSetup fitToHeight="3" orientation="portrait"/>
  <headerFooter>
    <oddFooter>&amp;C&amp;F, &amp;A, Page &amp;P of &amp;N, &amp;D, &amp;T</oddFooter>
  </headerFooter>
  <rowBreaks count="2" manualBreakCount="2">
    <brk id="33" min="1" max="7" man="1"/>
    <brk id="66" min="1" max="7"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Exercise 23-3</vt:lpstr>
      <vt:lpstr>Problem 23-3</vt:lpstr>
      <vt:lpstr>'Exercise 23-3'!Print_Area</vt:lpstr>
      <vt:lpstr>'Problem 23-3'!Print_Area</vt:lpstr>
      <vt:lpstr>'Exercise 23-3'!Print_Titles</vt:lpstr>
      <vt:lpstr>'Problem 23-3'!Print_Titles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Rex A Schildhouse</dc:creator>
  <cp:lastModifiedBy>Ken Snow</cp:lastModifiedBy>
  <cp:lastPrinted>2011-02-02T20:26:00Z</cp:lastPrinted>
  <dcterms:created xsi:type="dcterms:W3CDTF">2002-11-03T21:45:47Z</dcterms:created>
  <dcterms:modified xsi:type="dcterms:W3CDTF">2013-09-03T16:13:56Z</dcterms:modified>
</cp:coreProperties>
</file>